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_Teamsport\Desktop\Tim\VfL Lingen\"/>
    </mc:Choice>
  </mc:AlternateContent>
  <xr:revisionPtr revIDLastSave="0" documentId="13_ncr:1_{64F2BF7D-3B07-443E-8D7B-84EF1EEFD9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biläum" sheetId="6" r:id="rId1"/>
    <sheet name="neu" sheetId="9" r:id="rId2"/>
    <sheet name="alt" sheetId="1" r:id="rId3"/>
    <sheet name="Tabelle3" sheetId="3" r:id="rId4"/>
  </sheets>
  <definedNames>
    <definedName name="_xlnm.Print_Area" localSheetId="0">Jubiläum!$A:$M</definedName>
    <definedName name="_xlnm.Print_Area" localSheetId="1">neu!$A:$L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6" l="1"/>
  <c r="E31" i="6"/>
  <c r="E25" i="6"/>
  <c r="E20" i="6"/>
  <c r="E11" i="6"/>
  <c r="E9" i="6"/>
  <c r="E19" i="6"/>
  <c r="E21" i="6"/>
  <c r="E23" i="6"/>
  <c r="E30" i="6"/>
  <c r="E32" i="6"/>
  <c r="E34" i="6"/>
  <c r="E37" i="6"/>
  <c r="E39" i="6"/>
  <c r="E6" i="6"/>
  <c r="D45" i="6"/>
  <c r="D44" i="6"/>
  <c r="D43" i="6"/>
  <c r="D27" i="6"/>
  <c r="D14" i="6"/>
  <c r="D64" i="9"/>
  <c r="D62" i="9"/>
  <c r="D61" i="9"/>
  <c r="D60" i="9"/>
  <c r="D59" i="9"/>
  <c r="D56" i="9"/>
  <c r="D38" i="9"/>
  <c r="D23" i="9"/>
</calcChain>
</file>

<file path=xl/sharedStrings.xml><?xml version="1.0" encoding="utf-8"?>
<sst xmlns="http://schemas.openxmlformats.org/spreadsheetml/2006/main" count="222" uniqueCount="104">
  <si>
    <t>Damen</t>
  </si>
  <si>
    <t>Größen</t>
  </si>
  <si>
    <t>Preis</t>
  </si>
  <si>
    <t>Artikel</t>
  </si>
  <si>
    <t>Kinder</t>
  </si>
  <si>
    <t>Herren</t>
  </si>
  <si>
    <t>S</t>
  </si>
  <si>
    <t>M</t>
  </si>
  <si>
    <t>L</t>
  </si>
  <si>
    <t>XL</t>
  </si>
  <si>
    <t>XXL</t>
  </si>
  <si>
    <t>Artikelnr</t>
  </si>
  <si>
    <t>00/116</t>
  </si>
  <si>
    <t>0/128</t>
  </si>
  <si>
    <t>1/140</t>
  </si>
  <si>
    <t>2/152</t>
  </si>
  <si>
    <t>3/164</t>
  </si>
  <si>
    <t>Name</t>
  </si>
  <si>
    <t>UVP</t>
  </si>
  <si>
    <t>Wettkampftop/ Bra*</t>
  </si>
  <si>
    <t>Kinderanzug*</t>
  </si>
  <si>
    <t>ohne VFL Logo</t>
  </si>
  <si>
    <t>incl.Rabatt</t>
  </si>
  <si>
    <t>Datum, Unterschrift</t>
  </si>
  <si>
    <t>Vorname</t>
  </si>
  <si>
    <t>Katalog S</t>
  </si>
  <si>
    <t>Anzugjacke*</t>
  </si>
  <si>
    <t>Trainings T-Shirt*</t>
  </si>
  <si>
    <t>Anzugjacke*, rot</t>
  </si>
  <si>
    <t>Trainings T-Shirt*, rot</t>
  </si>
  <si>
    <t>Wettkampf Trägershirt*, rot</t>
  </si>
  <si>
    <t>Anzughose, schwarz</t>
  </si>
  <si>
    <t>Anzughose</t>
  </si>
  <si>
    <t>Wettkampf Trägershirt, rot</t>
  </si>
  <si>
    <t>Trainings Tight kurz, schwarz</t>
  </si>
  <si>
    <t>Trainings Tight 3/4 lang, schwarz</t>
  </si>
  <si>
    <t>Trainings Tight lang, schwarz</t>
  </si>
  <si>
    <t>Trainer/Betreuer Poloshirt*, rot</t>
  </si>
  <si>
    <t>Wettkampf Tight kurz, schwarz</t>
  </si>
  <si>
    <t>Wettkampf Tight, schwarz</t>
  </si>
  <si>
    <t>Wettkampf Brief/Slipform, schwarz</t>
  </si>
  <si>
    <t>Wettkampf Hot Pant, schwarz</t>
  </si>
  <si>
    <t>Baumwoll T-shirt*, rot</t>
  </si>
  <si>
    <t>Baumwoll T-Shirt*, rot</t>
  </si>
  <si>
    <t>F140k</t>
  </si>
  <si>
    <t>F140</t>
  </si>
  <si>
    <t>F288n</t>
  </si>
  <si>
    <t>Bestellbogen</t>
  </si>
  <si>
    <t>(wenn Aufdruck gewünscht ist, bitte</t>
  </si>
  <si>
    <t>ankreuzen)</t>
  </si>
  <si>
    <t>Aufdruck</t>
  </si>
  <si>
    <t>*inkl. Beflockung</t>
  </si>
  <si>
    <t>Trainings Shirt Langarm*</t>
  </si>
  <si>
    <t>110230/31/32</t>
  </si>
  <si>
    <t>110234/36/38</t>
  </si>
  <si>
    <t>Zubehör</t>
  </si>
  <si>
    <t>Regenjacke</t>
  </si>
  <si>
    <t>Sportsworld Lingen GmbH</t>
  </si>
  <si>
    <t>Neue Straße 2</t>
  </si>
  <si>
    <t>49808 Lingen</t>
  </si>
  <si>
    <t>Öffnungszeiten: Mo-Fr. 9:30-18:30 Uhr</t>
  </si>
  <si>
    <t>Sa. 9:30-18:00 Uhr</t>
  </si>
  <si>
    <t>Regenjacke unisex</t>
  </si>
  <si>
    <t>Rucksack groß</t>
  </si>
  <si>
    <t>Rucksack klein</t>
  </si>
  <si>
    <t xml:space="preserve">Sporttasche Gr. M </t>
  </si>
  <si>
    <t>Sporttasche Gr. S</t>
  </si>
  <si>
    <t>Anzahl</t>
  </si>
  <si>
    <t>Telefonnummer 
ggf. für Rückfragen</t>
  </si>
  <si>
    <t>Vorname
wenn Aufdruck gewünscht, bitte ankreuzen</t>
  </si>
  <si>
    <t>II</t>
  </si>
  <si>
    <t>III</t>
  </si>
  <si>
    <t>IV</t>
  </si>
  <si>
    <t>V</t>
  </si>
  <si>
    <t>Laufsocken CEP</t>
  </si>
  <si>
    <t>WP4OCF</t>
  </si>
  <si>
    <t xml:space="preserve">  Bestellbogen </t>
  </si>
  <si>
    <t>Stand: Oktober 2016</t>
  </si>
  <si>
    <t xml:space="preserve">  Bestellbogen VfL Lingen </t>
  </si>
  <si>
    <t>Öffnungszeiten: Mo-Fr. 10:00-18:00 Uhr</t>
  </si>
  <si>
    <t>Sa. 10:00-17:00 Uhr</t>
  </si>
  <si>
    <t xml:space="preserve">Running Jacke </t>
  </si>
  <si>
    <t>Laufhose Lang</t>
  </si>
  <si>
    <t>Racing T-Shirt</t>
  </si>
  <si>
    <t>Racing Longsleeve</t>
  </si>
  <si>
    <t>Racing Singlet</t>
  </si>
  <si>
    <t>Racing Tight kurz schwarz</t>
  </si>
  <si>
    <t>Racing Tight lang schwarz</t>
  </si>
  <si>
    <t>3XL</t>
  </si>
  <si>
    <t>Running Jacke</t>
  </si>
  <si>
    <t>Preis mit VfL Druck Logo</t>
  </si>
  <si>
    <t>Triathlon Druck 4€</t>
  </si>
  <si>
    <t>Kundenname:</t>
  </si>
  <si>
    <t>Telefon/Handynummer:</t>
  </si>
  <si>
    <t xml:space="preserve">Datum, Unterschrift: </t>
  </si>
  <si>
    <t>Racing Bra</t>
  </si>
  <si>
    <t>Rucksack</t>
  </si>
  <si>
    <t>Sporttasche Gr. M</t>
  </si>
  <si>
    <t>Sporttasche Gr. L</t>
  </si>
  <si>
    <t xml:space="preserve">Name 4€ : </t>
  </si>
  <si>
    <t>Initialen 3€:</t>
  </si>
  <si>
    <t>Auf Hosen wird kein Logo gedruckt!</t>
  </si>
  <si>
    <t>Racing Hotpants schwarz</t>
  </si>
  <si>
    <t>Racing Brief  schwarz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</si>
</sst>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sz val="6"/>
      <name val="Arial"/>
    </font>
    <font>
      <sz val="7"/>
      <name val="Arial"/>
    </font>
    <font>
      <sz val="7.5"/>
      <name val="Arial"/>
    </font>
    <font>
      <b/>
      <sz val="7.5"/>
      <name val="Arial"/>
    </font>
    <font>
      <sz val="10"/>
      <name val="Arial"/>
      <family val="2"/>
    </font>
    <font>
      <b/>
      <sz val="22"/>
      <name val="Arial"/>
      <family val="2"/>
    </font>
    <font>
      <sz val="8"/>
      <name val="Arial"/>
      <family val="2"/>
    </font>
    <font>
      <b/>
      <sz val="10"/>
      <name val="Sport2000"/>
      <family val="1"/>
    </font>
    <font>
      <b/>
      <sz val="22"/>
      <name val="Sport2000"/>
      <family val="1"/>
    </font>
    <font>
      <sz val="10"/>
      <name val="Sport2000"/>
      <family val="1"/>
    </font>
    <font>
      <sz val="8"/>
      <name val="Sport2000"/>
      <family val="1"/>
    </font>
    <font>
      <b/>
      <sz val="10"/>
      <color theme="0"/>
      <name val="Sport2000"/>
      <family val="1"/>
    </font>
    <font>
      <sz val="10"/>
      <color theme="0"/>
      <name val="Sport2000"/>
      <family val="1"/>
    </font>
    <font>
      <sz val="7"/>
      <color theme="0"/>
      <name val="Sport2000"/>
      <family val="1"/>
    </font>
    <font>
      <b/>
      <sz val="9"/>
      <name val="Sport2000"/>
      <family val="1"/>
    </font>
    <font>
      <b/>
      <sz val="9"/>
      <color theme="0"/>
      <name val="Sport2000"/>
      <family val="1"/>
    </font>
    <font>
      <sz val="8"/>
      <color theme="0"/>
      <name val="Sport2000"/>
      <family val="1"/>
    </font>
    <font>
      <b/>
      <sz val="20"/>
      <name val="Sport2000"/>
      <family val="1"/>
    </font>
    <font>
      <sz val="14"/>
      <name val="Sport2000"/>
      <family val="1"/>
    </font>
    <font>
      <b/>
      <sz val="14"/>
      <name val="Sport2000"/>
      <family val="1"/>
    </font>
    <font>
      <b/>
      <sz val="24"/>
      <name val="Sport2000"/>
      <family val="1"/>
    </font>
    <font>
      <b/>
      <sz val="12"/>
      <name val="Sport2000"/>
      <family val="1"/>
    </font>
    <font>
      <b/>
      <sz val="11"/>
      <name val="Sport2000"/>
      <family val="1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D900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0" xfId="0" applyFont="1"/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/>
    <xf numFmtId="0" fontId="0" fillId="0" borderId="13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8" fillId="0" borderId="18" xfId="0" applyNumberFormat="1" applyFon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20" xfId="0" applyFont="1" applyBorder="1"/>
    <xf numFmtId="0" fontId="0" fillId="0" borderId="21" xfId="0" applyBorder="1" applyAlignment="1">
      <alignment horizontal="center"/>
    </xf>
    <xf numFmtId="0" fontId="1" fillId="0" borderId="22" xfId="0" applyFont="1" applyBorder="1"/>
    <xf numFmtId="0" fontId="0" fillId="0" borderId="23" xfId="0" applyBorder="1"/>
    <xf numFmtId="0" fontId="8" fillId="0" borderId="23" xfId="0" applyFont="1" applyBorder="1"/>
    <xf numFmtId="0" fontId="1" fillId="0" borderId="24" xfId="0" applyFont="1" applyBorder="1"/>
    <xf numFmtId="0" fontId="1" fillId="0" borderId="23" xfId="0" applyFont="1" applyBorder="1"/>
    <xf numFmtId="0" fontId="8" fillId="0" borderId="2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1" fillId="0" borderId="29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2" fontId="8" fillId="0" borderId="28" xfId="0" applyNumberFormat="1" applyFon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5" xfId="0" applyFont="1" applyBorder="1"/>
    <xf numFmtId="0" fontId="0" fillId="0" borderId="26" xfId="0" applyBorder="1"/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6" fillId="0" borderId="33" xfId="0" applyFont="1" applyBorder="1"/>
    <xf numFmtId="0" fontId="6" fillId="0" borderId="34" xfId="0" applyFont="1" applyBorder="1"/>
    <xf numFmtId="0" fontId="9" fillId="0" borderId="0" xfId="0" applyFont="1"/>
    <xf numFmtId="0" fontId="10" fillId="0" borderId="0" xfId="0" applyFont="1" applyAlignment="1">
      <alignment horizontal="left"/>
    </xf>
    <xf numFmtId="0" fontId="0" fillId="0" borderId="35" xfId="0" applyBorder="1"/>
    <xf numFmtId="0" fontId="0" fillId="0" borderId="35" xfId="0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1" fillId="0" borderId="0" xfId="0" applyFont="1"/>
    <xf numFmtId="0" fontId="15" fillId="4" borderId="0" xfId="0" applyFont="1" applyFill="1"/>
    <xf numFmtId="0" fontId="16" fillId="4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3" fillId="0" borderId="0" xfId="0" applyFont="1" applyAlignment="1">
      <alignment horizontal="center" wrapText="1"/>
    </xf>
    <xf numFmtId="0" fontId="14" fillId="0" borderId="0" xfId="0" applyFont="1"/>
    <xf numFmtId="0" fontId="11" fillId="5" borderId="0" xfId="0" applyFont="1" applyFill="1" applyAlignment="1">
      <alignment horizontal="center"/>
    </xf>
    <xf numFmtId="0" fontId="11" fillId="5" borderId="0" xfId="0" applyFont="1" applyFill="1"/>
    <xf numFmtId="0" fontId="13" fillId="6" borderId="0" xfId="0" applyFont="1" applyFill="1" applyAlignment="1">
      <alignment horizontal="center"/>
    </xf>
    <xf numFmtId="0" fontId="13" fillId="6" borderId="0" xfId="0" applyFont="1" applyFill="1"/>
    <xf numFmtId="0" fontId="15" fillId="4" borderId="37" xfId="0" applyFont="1" applyFill="1" applyBorder="1" applyAlignment="1">
      <alignment horizontal="center"/>
    </xf>
    <xf numFmtId="0" fontId="15" fillId="4" borderId="37" xfId="0" applyFont="1" applyFill="1" applyBorder="1"/>
    <xf numFmtId="0" fontId="17" fillId="4" borderId="37" xfId="0" applyFont="1" applyFill="1" applyBorder="1" applyAlignment="1">
      <alignment horizontal="center"/>
    </xf>
    <xf numFmtId="0" fontId="16" fillId="4" borderId="37" xfId="0" applyFont="1" applyFill="1" applyBorder="1"/>
    <xf numFmtId="0" fontId="11" fillId="5" borderId="37" xfId="0" applyFont="1" applyFill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2" fontId="13" fillId="6" borderId="37" xfId="0" applyNumberFormat="1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1" fillId="6" borderId="37" xfId="0" applyFont="1" applyFill="1" applyBorder="1" applyAlignment="1">
      <alignment horizontal="center"/>
    </xf>
    <xf numFmtId="2" fontId="13" fillId="0" borderId="37" xfId="0" applyNumberFormat="1" applyFont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2" fontId="11" fillId="5" borderId="37" xfId="0" applyNumberFormat="1" applyFont="1" applyFill="1" applyBorder="1" applyAlignment="1">
      <alignment horizontal="center"/>
    </xf>
    <xf numFmtId="0" fontId="11" fillId="5" borderId="38" xfId="0" applyFont="1" applyFill="1" applyBorder="1"/>
    <xf numFmtId="0" fontId="13" fillId="6" borderId="38" xfId="0" applyFont="1" applyFill="1" applyBorder="1"/>
    <xf numFmtId="0" fontId="13" fillId="6" borderId="37" xfId="0" applyFont="1" applyFill="1" applyBorder="1"/>
    <xf numFmtId="2" fontId="13" fillId="5" borderId="37" xfId="0" applyNumberFormat="1" applyFont="1" applyFill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5" borderId="0" xfId="0" applyFont="1" applyFill="1"/>
    <xf numFmtId="0" fontId="13" fillId="0" borderId="38" xfId="0" applyFont="1" applyBorder="1"/>
    <xf numFmtId="0" fontId="13" fillId="0" borderId="37" xfId="0" applyFont="1" applyBorder="1"/>
    <xf numFmtId="0" fontId="20" fillId="4" borderId="37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2" fontId="13" fillId="0" borderId="0" xfId="0" applyNumberFormat="1" applyFont="1"/>
    <xf numFmtId="0" fontId="19" fillId="4" borderId="37" xfId="0" applyFont="1" applyFill="1" applyBorder="1" applyAlignment="1">
      <alignment horizontal="center" wrapText="1"/>
    </xf>
    <xf numFmtId="0" fontId="15" fillId="4" borderId="37" xfId="0" applyFont="1" applyFill="1" applyBorder="1" applyAlignment="1">
      <alignment horizontal="center" vertical="center" wrapText="1"/>
    </xf>
    <xf numFmtId="0" fontId="13" fillId="0" borderId="45" xfId="0" applyFont="1" applyBorder="1"/>
    <xf numFmtId="0" fontId="13" fillId="0" borderId="44" xfId="0" applyFont="1" applyBorder="1"/>
    <xf numFmtId="0" fontId="13" fillId="0" borderId="46" xfId="0" applyFont="1" applyBorder="1"/>
    <xf numFmtId="0" fontId="13" fillId="0" borderId="47" xfId="0" applyFont="1" applyBorder="1"/>
    <xf numFmtId="0" fontId="13" fillId="0" borderId="48" xfId="0" applyFont="1" applyBorder="1"/>
    <xf numFmtId="0" fontId="13" fillId="0" borderId="49" xfId="0" applyFont="1" applyBorder="1"/>
    <xf numFmtId="0" fontId="13" fillId="0" borderId="50" xfId="0" applyFont="1" applyBorder="1"/>
    <xf numFmtId="0" fontId="13" fillId="0" borderId="51" xfId="0" applyFont="1" applyBorder="1"/>
    <xf numFmtId="0" fontId="13" fillId="0" borderId="0" xfId="0" applyFont="1" applyAlignment="1">
      <alignment wrapText="1"/>
    </xf>
    <xf numFmtId="0" fontId="18" fillId="5" borderId="37" xfId="0" applyFont="1" applyFill="1" applyBorder="1"/>
    <xf numFmtId="0" fontId="18" fillId="5" borderId="37" xfId="0" applyFont="1" applyFill="1" applyBorder="1" applyAlignment="1">
      <alignment horizontal="center"/>
    </xf>
    <xf numFmtId="0" fontId="13" fillId="0" borderId="35" xfId="0" applyFont="1" applyBorder="1"/>
    <xf numFmtId="0" fontId="13" fillId="7" borderId="37" xfId="0" applyFont="1" applyFill="1" applyBorder="1" applyAlignment="1">
      <alignment horizontal="center"/>
    </xf>
    <xf numFmtId="2" fontId="13" fillId="6" borderId="0" xfId="0" applyNumberFormat="1" applyFont="1" applyFill="1" applyAlignment="1">
      <alignment horizontal="center"/>
    </xf>
    <xf numFmtId="0" fontId="11" fillId="2" borderId="37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0" fontId="13" fillId="7" borderId="0" xfId="0" applyFont="1" applyFill="1"/>
    <xf numFmtId="2" fontId="13" fillId="7" borderId="0" xfId="0" applyNumberFormat="1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1" fillId="7" borderId="0" xfId="0" applyFont="1" applyFill="1"/>
    <xf numFmtId="2" fontId="11" fillId="7" borderId="0" xfId="0" applyNumberFormat="1" applyFont="1" applyFill="1" applyAlignment="1">
      <alignment horizontal="center"/>
    </xf>
    <xf numFmtId="0" fontId="18" fillId="7" borderId="0" xfId="0" applyFont="1" applyFill="1" applyAlignment="1">
      <alignment horizontal="center"/>
    </xf>
    <xf numFmtId="0" fontId="18" fillId="7" borderId="0" xfId="0" applyFont="1" applyFill="1"/>
    <xf numFmtId="2" fontId="13" fillId="7" borderId="0" xfId="0" applyNumberFormat="1" applyFont="1" applyFill="1"/>
    <xf numFmtId="0" fontId="26" fillId="0" borderId="0" xfId="0" applyFont="1"/>
    <xf numFmtId="0" fontId="26" fillId="0" borderId="35" xfId="0" applyFont="1" applyBorder="1"/>
    <xf numFmtId="0" fontId="25" fillId="0" borderId="35" xfId="0" applyFont="1" applyBorder="1"/>
    <xf numFmtId="0" fontId="13" fillId="0" borderId="0" xfId="0" applyFont="1" applyAlignment="1">
      <alignment vertical="top" wrapText="1"/>
    </xf>
    <xf numFmtId="0" fontId="11" fillId="6" borderId="0" xfId="0" applyFont="1" applyFill="1" applyAlignment="1">
      <alignment horizontal="center"/>
    </xf>
    <xf numFmtId="0" fontId="11" fillId="6" borderId="0" xfId="0" applyFont="1" applyFill="1"/>
    <xf numFmtId="2" fontId="11" fillId="6" borderId="0" xfId="0" applyNumberFormat="1" applyFont="1" applyFill="1" applyAlignment="1">
      <alignment horizontal="center"/>
    </xf>
    <xf numFmtId="0" fontId="25" fillId="0" borderId="0" xfId="0" applyFont="1"/>
    <xf numFmtId="2" fontId="13" fillId="7" borderId="37" xfId="0" applyNumberFormat="1" applyFont="1" applyFill="1" applyBorder="1" applyAlignment="1">
      <alignment horizontal="center"/>
    </xf>
    <xf numFmtId="0" fontId="11" fillId="7" borderId="37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13" fillId="5" borderId="37" xfId="0" applyFont="1" applyFill="1" applyBorder="1" applyAlignment="1">
      <alignment horizontal="center"/>
    </xf>
    <xf numFmtId="0" fontId="13" fillId="7" borderId="38" xfId="0" applyFont="1" applyFill="1" applyBorder="1"/>
    <xf numFmtId="0" fontId="13" fillId="7" borderId="37" xfId="0" applyFont="1" applyFill="1" applyBorder="1"/>
    <xf numFmtId="2" fontId="11" fillId="3" borderId="37" xfId="0" applyNumberFormat="1" applyFont="1" applyFill="1" applyBorder="1" applyAlignment="1">
      <alignment horizontal="center"/>
    </xf>
    <xf numFmtId="2" fontId="13" fillId="3" borderId="37" xfId="0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37" xfId="0" applyFont="1" applyFill="1" applyBorder="1" applyAlignment="1">
      <alignment horizontal="center"/>
    </xf>
    <xf numFmtId="0" fontId="11" fillId="3" borderId="38" xfId="0" applyFont="1" applyFill="1" applyBorder="1"/>
    <xf numFmtId="0" fontId="18" fillId="3" borderId="37" xfId="0" applyFont="1" applyFill="1" applyBorder="1" applyAlignment="1">
      <alignment horizontal="center"/>
    </xf>
    <xf numFmtId="0" fontId="18" fillId="3" borderId="37" xfId="0" applyFont="1" applyFill="1" applyBorder="1"/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3" borderId="43" xfId="0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5" borderId="0" xfId="0" applyFont="1" applyFill="1" applyAlignment="1">
      <alignment horizontal="left"/>
    </xf>
    <xf numFmtId="0" fontId="12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right"/>
    </xf>
    <xf numFmtId="0" fontId="23" fillId="0" borderId="0" xfId="0" applyFont="1" applyAlignment="1">
      <alignment horizontal="center"/>
    </xf>
    <xf numFmtId="0" fontId="23" fillId="0" borderId="35" xfId="0" applyFont="1" applyBorder="1" applyAlignment="1">
      <alignment horizontal="center"/>
    </xf>
    <xf numFmtId="0" fontId="25" fillId="0" borderId="35" xfId="0" applyFont="1" applyBorder="1" applyAlignment="1">
      <alignment horizontal="left"/>
    </xf>
    <xf numFmtId="0" fontId="25" fillId="7" borderId="0" xfId="0" applyFont="1" applyFill="1" applyAlignment="1">
      <alignment horizontal="left"/>
    </xf>
    <xf numFmtId="0" fontId="25" fillId="7" borderId="35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50" xfId="0" applyFont="1" applyBorder="1" applyAlignment="1">
      <alignment horizontal="center"/>
    </xf>
    <xf numFmtId="0" fontId="21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right"/>
    </xf>
    <xf numFmtId="0" fontId="23" fillId="3" borderId="0" xfId="0" applyFont="1" applyFill="1" applyAlignment="1">
      <alignment horizontal="right"/>
    </xf>
    <xf numFmtId="0" fontId="23" fillId="3" borderId="43" xfId="0" applyFont="1" applyFill="1" applyBorder="1" applyAlignment="1">
      <alignment horizontal="right"/>
    </xf>
    <xf numFmtId="0" fontId="13" fillId="0" borderId="45" xfId="0" applyFont="1" applyBorder="1" applyAlignment="1">
      <alignment horizontal="center"/>
    </xf>
    <xf numFmtId="0" fontId="13" fillId="0" borderId="45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5" fillId="4" borderId="37" xfId="0" applyFont="1" applyFill="1" applyBorder="1" applyAlignment="1">
      <alignment horizontal="center" vertical="center" wrapText="1"/>
    </xf>
    <xf numFmtId="0" fontId="13" fillId="0" borderId="36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9999"/>
      <color rgb="FFCCCCCC"/>
      <color rgb="FFE6E6E6"/>
      <color rgb="FFD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335489</xdr:colOff>
      <xdr:row>0</xdr:row>
      <xdr:rowOff>95365</xdr:rowOff>
    </xdr:from>
    <xdr:to>
      <xdr:col>12</xdr:col>
      <xdr:colOff>457676</xdr:colOff>
      <xdr:row>0</xdr:row>
      <xdr:rowOff>539635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8645" y="95365"/>
          <a:ext cx="1658094" cy="444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70</xdr:row>
      <xdr:rowOff>130970</xdr:rowOff>
    </xdr:from>
    <xdr:to>
      <xdr:col>0</xdr:col>
      <xdr:colOff>785813</xdr:colOff>
      <xdr:row>75</xdr:row>
      <xdr:rowOff>35720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977939"/>
          <a:ext cx="738188" cy="738188"/>
        </a:xfrm>
        <a:prstGeom prst="rect">
          <a:avLst/>
        </a:prstGeom>
      </xdr:spPr>
    </xdr:pic>
    <xdr:clientData/>
  </xdr:twoCellAnchor>
  <xdr:twoCellAnchor>
    <xdr:from>
      <xdr:col>1</xdr:col>
      <xdr:colOff>678656</xdr:colOff>
      <xdr:row>49</xdr:row>
      <xdr:rowOff>130968</xdr:rowOff>
    </xdr:from>
    <xdr:to>
      <xdr:col>1</xdr:col>
      <xdr:colOff>1035844</xdr:colOff>
      <xdr:row>52</xdr:row>
      <xdr:rowOff>0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F46847B3-DE17-453C-B0A9-CFD495B1C3BC}"/>
            </a:ext>
          </a:extLst>
        </xdr:cNvPr>
        <xdr:cNvSpPr/>
      </xdr:nvSpPr>
      <xdr:spPr>
        <a:xfrm>
          <a:off x="1476375" y="8370093"/>
          <a:ext cx="357188" cy="321470"/>
        </a:xfrm>
        <a:prstGeom prst="rect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335489</xdr:colOff>
      <xdr:row>0</xdr:row>
      <xdr:rowOff>95365</xdr:rowOff>
    </xdr:from>
    <xdr:to>
      <xdr:col>11</xdr:col>
      <xdr:colOff>457677</xdr:colOff>
      <xdr:row>0</xdr:row>
      <xdr:rowOff>539635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6739" y="95365"/>
          <a:ext cx="1646187" cy="444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47624</xdr:colOff>
      <xdr:row>75</xdr:row>
      <xdr:rowOff>130970</xdr:rowOff>
    </xdr:from>
    <xdr:to>
      <xdr:col>0</xdr:col>
      <xdr:colOff>785812</xdr:colOff>
      <xdr:row>80</xdr:row>
      <xdr:rowOff>35721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12742070"/>
          <a:ext cx="738188" cy="7143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76200</xdr:rowOff>
    </xdr:from>
    <xdr:to>
      <xdr:col>2</xdr:col>
      <xdr:colOff>66675</xdr:colOff>
      <xdr:row>4</xdr:row>
      <xdr:rowOff>133350</xdr:rowOff>
    </xdr:to>
    <xdr:pic>
      <xdr:nvPicPr>
        <xdr:cNvPr id="1027" name="Grafik 1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38150"/>
          <a:ext cx="19431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5"/>
  <sheetViews>
    <sheetView tabSelected="1" view="pageLayout" zoomScale="80" zoomScaleNormal="90" zoomScalePageLayoutView="80" workbookViewId="0">
      <selection activeCell="A35" sqref="A35"/>
    </sheetView>
  </sheetViews>
  <sheetFormatPr baseColWidth="10" defaultRowHeight="12.75" x14ac:dyDescent="0.2"/>
  <cols>
    <col min="1" max="1" width="11.42578125" style="80" customWidth="1"/>
    <col min="2" max="2" width="27" style="80" bestFit="1" customWidth="1"/>
    <col min="3" max="3" width="10.5703125" style="80" customWidth="1"/>
    <col min="4" max="4" width="7.28515625" style="80" hidden="1" customWidth="1"/>
    <col min="5" max="5" width="11" style="80" customWidth="1"/>
    <col min="6" max="6" width="6.42578125" style="80" customWidth="1"/>
    <col min="7" max="11" width="7" style="80" customWidth="1"/>
    <col min="12" max="12" width="7.5703125" style="80" customWidth="1"/>
    <col min="13" max="13" width="9.140625" style="80" customWidth="1"/>
    <col min="14" max="16384" width="11.42578125" style="80"/>
  </cols>
  <sheetData>
    <row r="1" spans="1:13" ht="47.25" customHeight="1" x14ac:dyDescent="0.2">
      <c r="A1" s="169" t="s">
        <v>78</v>
      </c>
      <c r="B1" s="169"/>
      <c r="C1" s="169"/>
      <c r="D1" s="169"/>
      <c r="E1" s="169"/>
      <c r="F1" s="169"/>
      <c r="G1" s="169"/>
      <c r="H1" s="169"/>
      <c r="I1" s="170"/>
      <c r="J1" s="166"/>
      <c r="K1" s="167"/>
      <c r="L1" s="167"/>
      <c r="M1" s="168"/>
    </row>
    <row r="3" spans="1:13" ht="24" x14ac:dyDescent="0.2">
      <c r="A3" s="83" t="s">
        <v>11</v>
      </c>
      <c r="B3" s="83" t="s">
        <v>3</v>
      </c>
      <c r="C3" s="94" t="s">
        <v>18</v>
      </c>
      <c r="D3" s="94" t="s">
        <v>2</v>
      </c>
      <c r="E3" s="118" t="s">
        <v>90</v>
      </c>
      <c r="F3" s="95"/>
      <c r="G3" s="95"/>
      <c r="H3" s="95" t="s">
        <v>1</v>
      </c>
      <c r="I3" s="95"/>
      <c r="J3" s="95"/>
      <c r="K3" s="95"/>
      <c r="L3" s="95"/>
      <c r="M3" s="119"/>
    </row>
    <row r="4" spans="1:13" x14ac:dyDescent="0.2">
      <c r="A4" s="84"/>
      <c r="B4" s="84"/>
      <c r="C4" s="115" t="s">
        <v>21</v>
      </c>
      <c r="D4" s="96" t="s">
        <v>22</v>
      </c>
      <c r="E4" s="118"/>
      <c r="F4" s="97"/>
      <c r="G4" s="97"/>
      <c r="H4" s="97"/>
      <c r="I4" s="97"/>
      <c r="J4" s="97"/>
      <c r="K4" s="97"/>
      <c r="L4" s="95"/>
      <c r="M4" s="119"/>
    </row>
    <row r="5" spans="1:13" x14ac:dyDescent="0.2">
      <c r="A5" s="160"/>
      <c r="B5" s="161" t="s">
        <v>4</v>
      </c>
      <c r="C5" s="162"/>
      <c r="D5" s="162"/>
      <c r="E5" s="162"/>
      <c r="F5" s="162">
        <v>128</v>
      </c>
      <c r="G5" s="162">
        <v>140</v>
      </c>
      <c r="H5" s="162">
        <v>152</v>
      </c>
      <c r="I5" s="162">
        <v>164</v>
      </c>
      <c r="J5" s="162"/>
      <c r="K5" s="162"/>
      <c r="L5" s="162"/>
      <c r="M5" s="162"/>
    </row>
    <row r="6" spans="1:13" ht="14.1" customHeight="1" x14ac:dyDescent="0.2">
      <c r="A6" s="92">
        <v>8062301</v>
      </c>
      <c r="B6" s="93" t="s">
        <v>81</v>
      </c>
      <c r="C6" s="101">
        <v>90</v>
      </c>
      <c r="D6" s="101">
        <v>63</v>
      </c>
      <c r="E6" s="101">
        <f>C6*0.7+8</f>
        <v>71</v>
      </c>
      <c r="F6" s="102"/>
      <c r="G6" s="102"/>
      <c r="H6" s="102"/>
      <c r="I6" s="102"/>
      <c r="J6" s="102"/>
      <c r="K6" s="102"/>
      <c r="L6" s="102"/>
      <c r="M6" s="103"/>
    </row>
    <row r="7" spans="1:13" ht="14.1" customHeight="1" x14ac:dyDescent="0.2">
      <c r="A7" s="135">
        <v>8102301</v>
      </c>
      <c r="B7" s="136" t="s">
        <v>82</v>
      </c>
      <c r="C7" s="152">
        <v>55</v>
      </c>
      <c r="D7" s="152">
        <v>26.25</v>
      </c>
      <c r="E7" s="152">
        <v>38</v>
      </c>
      <c r="F7" s="132"/>
      <c r="G7" s="132"/>
      <c r="H7" s="132"/>
      <c r="I7" s="132"/>
      <c r="J7" s="132"/>
      <c r="K7" s="132"/>
      <c r="L7" s="132"/>
      <c r="M7" s="153"/>
    </row>
    <row r="8" spans="1:13" ht="14.1" customHeight="1" x14ac:dyDescent="0.2">
      <c r="A8" s="92">
        <v>8332301</v>
      </c>
      <c r="B8" s="93" t="s">
        <v>84</v>
      </c>
      <c r="C8" s="101">
        <v>45</v>
      </c>
      <c r="D8" s="101">
        <v>37.5</v>
      </c>
      <c r="E8" s="101">
        <v>39</v>
      </c>
      <c r="F8" s="102"/>
      <c r="G8" s="102"/>
      <c r="H8" s="102"/>
      <c r="I8" s="102"/>
      <c r="J8" s="102"/>
      <c r="K8" s="102"/>
      <c r="L8" s="102"/>
      <c r="M8" s="103"/>
    </row>
    <row r="9" spans="1:13" ht="14.1" customHeight="1" x14ac:dyDescent="0.2">
      <c r="A9" s="135">
        <v>8082301</v>
      </c>
      <c r="B9" s="136" t="s">
        <v>83</v>
      </c>
      <c r="C9" s="152">
        <v>40</v>
      </c>
      <c r="D9" s="152">
        <v>29.99</v>
      </c>
      <c r="E9" s="152">
        <f t="shared" ref="E9:E39" si="0">C9*0.7+8</f>
        <v>36</v>
      </c>
      <c r="F9" s="132"/>
      <c r="G9" s="132"/>
      <c r="H9" s="132"/>
      <c r="I9" s="132"/>
      <c r="J9" s="132"/>
      <c r="K9" s="132"/>
      <c r="L9" s="132"/>
      <c r="M9" s="153"/>
    </row>
    <row r="10" spans="1:13" ht="14.1" customHeight="1" x14ac:dyDescent="0.2">
      <c r="A10" s="92">
        <v>8282301</v>
      </c>
      <c r="B10" s="93" t="s">
        <v>85</v>
      </c>
      <c r="C10" s="101">
        <v>35</v>
      </c>
      <c r="D10" s="101">
        <v>26.25</v>
      </c>
      <c r="E10" s="101">
        <v>32</v>
      </c>
      <c r="F10" s="102"/>
      <c r="G10" s="102"/>
      <c r="H10" s="102"/>
      <c r="I10" s="102"/>
      <c r="J10" s="102"/>
      <c r="K10" s="102"/>
      <c r="L10" s="102"/>
      <c r="M10" s="103"/>
    </row>
    <row r="11" spans="1:13" ht="14.1" customHeight="1" x14ac:dyDescent="0.2">
      <c r="A11" s="135">
        <v>8292313</v>
      </c>
      <c r="B11" s="136" t="s">
        <v>86</v>
      </c>
      <c r="C11" s="152">
        <v>40</v>
      </c>
      <c r="D11" s="152">
        <v>33.75</v>
      </c>
      <c r="E11" s="152">
        <f>C11*0.7</f>
        <v>28</v>
      </c>
      <c r="F11" s="132"/>
      <c r="G11" s="132"/>
      <c r="H11" s="132"/>
      <c r="I11" s="132"/>
      <c r="J11" s="132"/>
      <c r="K11" s="132"/>
      <c r="L11" s="132"/>
      <c r="M11" s="153"/>
    </row>
    <row r="12" spans="1:13" ht="14.1" customHeight="1" x14ac:dyDescent="0.2">
      <c r="A12" s="154">
        <v>8292314</v>
      </c>
      <c r="B12" s="112" t="s">
        <v>87</v>
      </c>
      <c r="C12" s="110">
        <v>55</v>
      </c>
      <c r="D12" s="110">
        <v>37.5</v>
      </c>
      <c r="E12" s="110">
        <v>38</v>
      </c>
      <c r="F12" s="155"/>
      <c r="G12" s="155"/>
      <c r="H12" s="155"/>
      <c r="I12" s="155"/>
      <c r="J12" s="155"/>
      <c r="K12" s="155"/>
      <c r="L12" s="155"/>
      <c r="M12" s="98"/>
    </row>
    <row r="13" spans="1:13" ht="14.1" customHeight="1" x14ac:dyDescent="0.2">
      <c r="A13" s="92"/>
      <c r="B13" s="93"/>
      <c r="C13" s="133"/>
      <c r="D13" s="133">
        <v>9.6999999999999993</v>
      </c>
      <c r="E13" s="101"/>
      <c r="F13" s="92"/>
      <c r="G13" s="92"/>
      <c r="H13" s="92"/>
      <c r="I13" s="92"/>
      <c r="J13" s="92"/>
      <c r="K13" s="92"/>
      <c r="L13" s="92"/>
      <c r="M13" s="148"/>
    </row>
    <row r="14" spans="1:13" ht="14.1" customHeight="1" x14ac:dyDescent="0.2">
      <c r="A14" s="81"/>
      <c r="C14" s="86"/>
      <c r="D14" s="86">
        <f>C14-(C14*25/100)</f>
        <v>0</v>
      </c>
      <c r="E14" s="152"/>
      <c r="F14" s="81"/>
      <c r="G14" s="81"/>
      <c r="H14" s="81"/>
      <c r="I14" s="81"/>
      <c r="J14" s="81"/>
      <c r="K14" s="81"/>
      <c r="L14" s="81"/>
      <c r="M14" s="85"/>
    </row>
    <row r="15" spans="1:13" ht="14.1" customHeight="1" x14ac:dyDescent="0.2">
      <c r="A15" s="92"/>
      <c r="B15" s="93"/>
      <c r="C15" s="133"/>
      <c r="D15" s="133"/>
      <c r="E15" s="101"/>
      <c r="F15" s="148"/>
      <c r="G15" s="148"/>
      <c r="H15" s="148"/>
      <c r="I15" s="148"/>
      <c r="J15" s="148"/>
      <c r="K15" s="92"/>
      <c r="L15" s="92"/>
      <c r="M15" s="148"/>
    </row>
    <row r="16" spans="1:13" ht="14.1" customHeight="1" x14ac:dyDescent="0.2">
      <c r="A16" s="135"/>
      <c r="B16" s="136"/>
      <c r="C16" s="137"/>
      <c r="D16" s="137">
        <v>33.75</v>
      </c>
      <c r="E16" s="152"/>
      <c r="F16" s="135"/>
      <c r="G16" s="135"/>
      <c r="H16" s="135"/>
      <c r="I16" s="135"/>
      <c r="J16" s="135"/>
      <c r="K16" s="135"/>
      <c r="L16" s="135"/>
      <c r="M16" s="138"/>
    </row>
    <row r="17" spans="1:13" ht="14.1" customHeight="1" x14ac:dyDescent="0.2">
      <c r="A17" s="148"/>
      <c r="B17" s="149"/>
      <c r="C17" s="150"/>
      <c r="D17" s="150"/>
      <c r="E17" s="101"/>
      <c r="F17" s="148"/>
      <c r="G17" s="148"/>
      <c r="H17" s="148"/>
      <c r="I17" s="148"/>
      <c r="J17" s="148"/>
      <c r="K17" s="148"/>
      <c r="L17" s="148"/>
      <c r="M17" s="148"/>
    </row>
    <row r="18" spans="1:13" ht="14.1" customHeight="1" x14ac:dyDescent="0.2">
      <c r="A18" s="160"/>
      <c r="B18" s="161" t="s">
        <v>5</v>
      </c>
      <c r="C18" s="158"/>
      <c r="D18" s="158"/>
      <c r="E18" s="159"/>
      <c r="F18" s="162" t="s">
        <v>6</v>
      </c>
      <c r="G18" s="162" t="s">
        <v>7</v>
      </c>
      <c r="H18" s="162" t="s">
        <v>8</v>
      </c>
      <c r="I18" s="162" t="s">
        <v>9</v>
      </c>
      <c r="J18" s="162" t="s">
        <v>10</v>
      </c>
      <c r="K18" s="162" t="s">
        <v>88</v>
      </c>
      <c r="L18" s="162"/>
      <c r="M18" s="162"/>
    </row>
    <row r="19" spans="1:13" ht="14.1" customHeight="1" x14ac:dyDescent="0.2">
      <c r="A19" s="92">
        <v>8062301</v>
      </c>
      <c r="B19" s="93" t="s">
        <v>89</v>
      </c>
      <c r="C19" s="101">
        <v>100</v>
      </c>
      <c r="D19" s="101">
        <v>22.5</v>
      </c>
      <c r="E19" s="101">
        <f t="shared" si="0"/>
        <v>78</v>
      </c>
      <c r="F19" s="103"/>
      <c r="G19" s="103"/>
      <c r="H19" s="103"/>
      <c r="I19" s="103"/>
      <c r="J19" s="103"/>
      <c r="K19" s="103"/>
      <c r="L19" s="103"/>
      <c r="M19" s="103"/>
    </row>
    <row r="20" spans="1:13" ht="14.1" customHeight="1" x14ac:dyDescent="0.2">
      <c r="A20" s="88">
        <v>8102301</v>
      </c>
      <c r="B20" s="80" t="s">
        <v>82</v>
      </c>
      <c r="C20" s="104">
        <v>60</v>
      </c>
      <c r="D20" s="104">
        <v>74.989999999999995</v>
      </c>
      <c r="E20" s="152">
        <f>C20*0.7</f>
        <v>42</v>
      </c>
      <c r="F20" s="99"/>
      <c r="G20" s="99"/>
      <c r="H20" s="99"/>
      <c r="I20" s="99"/>
      <c r="J20" s="99"/>
      <c r="K20" s="99"/>
      <c r="L20" s="99"/>
      <c r="M20" s="100"/>
    </row>
    <row r="21" spans="1:13" ht="14.1" customHeight="1" x14ac:dyDescent="0.2">
      <c r="A21" s="92">
        <v>8332301</v>
      </c>
      <c r="B21" s="93" t="s">
        <v>84</v>
      </c>
      <c r="C21" s="101">
        <v>50</v>
      </c>
      <c r="D21" s="101">
        <v>29.99</v>
      </c>
      <c r="E21" s="101">
        <f t="shared" si="0"/>
        <v>43</v>
      </c>
      <c r="F21" s="102"/>
      <c r="G21" s="102"/>
      <c r="H21" s="102"/>
      <c r="I21" s="102"/>
      <c r="J21" s="102"/>
      <c r="K21" s="102"/>
      <c r="L21" s="102"/>
      <c r="M21" s="103"/>
    </row>
    <row r="22" spans="1:13" ht="14.1" customHeight="1" x14ac:dyDescent="0.2">
      <c r="A22" s="81">
        <v>8082301</v>
      </c>
      <c r="B22" s="80" t="s">
        <v>83</v>
      </c>
      <c r="C22" s="104">
        <v>45</v>
      </c>
      <c r="D22" s="104">
        <v>29.99</v>
      </c>
      <c r="E22" s="152">
        <v>39</v>
      </c>
      <c r="F22" s="99"/>
      <c r="G22" s="99"/>
      <c r="H22" s="99"/>
      <c r="I22" s="99"/>
      <c r="J22" s="99"/>
      <c r="K22" s="99"/>
      <c r="L22" s="99"/>
      <c r="M22" s="100"/>
    </row>
    <row r="23" spans="1:13" ht="14.1" customHeight="1" x14ac:dyDescent="0.2">
      <c r="A23" s="92">
        <v>8282301</v>
      </c>
      <c r="B23" s="93" t="s">
        <v>85</v>
      </c>
      <c r="C23" s="101">
        <v>40</v>
      </c>
      <c r="D23" s="101">
        <v>26.25</v>
      </c>
      <c r="E23" s="101">
        <f t="shared" si="0"/>
        <v>36</v>
      </c>
      <c r="F23" s="102"/>
      <c r="G23" s="102"/>
      <c r="H23" s="102"/>
      <c r="I23" s="102"/>
      <c r="J23" s="102"/>
      <c r="K23" s="102"/>
      <c r="L23" s="102"/>
      <c r="M23" s="103"/>
    </row>
    <row r="24" spans="1:13" ht="14.1" customHeight="1" x14ac:dyDescent="0.2">
      <c r="A24" s="135">
        <v>8292313</v>
      </c>
      <c r="B24" s="136" t="s">
        <v>86</v>
      </c>
      <c r="C24" s="152">
        <v>45</v>
      </c>
      <c r="D24" s="152">
        <v>33.75</v>
      </c>
      <c r="E24" s="152">
        <v>31</v>
      </c>
      <c r="F24" s="132"/>
      <c r="G24" s="132"/>
      <c r="H24" s="132"/>
      <c r="I24" s="132"/>
      <c r="J24" s="132"/>
      <c r="K24" s="132"/>
      <c r="L24" s="132"/>
      <c r="M24" s="153"/>
    </row>
    <row r="25" spans="1:13" ht="14.1" customHeight="1" x14ac:dyDescent="0.2">
      <c r="A25" s="154">
        <v>8292314</v>
      </c>
      <c r="B25" s="112" t="s">
        <v>87</v>
      </c>
      <c r="C25" s="110">
        <v>60</v>
      </c>
      <c r="D25" s="110">
        <v>37.5</v>
      </c>
      <c r="E25" s="110">
        <f>C25*0.7</f>
        <v>42</v>
      </c>
      <c r="F25" s="155"/>
      <c r="G25" s="155"/>
      <c r="H25" s="155"/>
      <c r="I25" s="155"/>
      <c r="J25" s="155"/>
      <c r="K25" s="155"/>
      <c r="L25" s="155"/>
      <c r="M25" s="98"/>
    </row>
    <row r="26" spans="1:13" ht="14.1" customHeight="1" x14ac:dyDescent="0.2">
      <c r="A26" s="81"/>
      <c r="C26" s="104"/>
      <c r="D26" s="104">
        <v>11.95</v>
      </c>
      <c r="E26" s="152"/>
      <c r="F26" s="99"/>
      <c r="G26" s="99"/>
      <c r="H26" s="99"/>
      <c r="I26" s="99"/>
      <c r="J26" s="99"/>
      <c r="K26" s="99"/>
      <c r="L26" s="99"/>
      <c r="M26" s="100"/>
    </row>
    <row r="27" spans="1:13" ht="14.1" customHeight="1" x14ac:dyDescent="0.2">
      <c r="A27" s="92"/>
      <c r="B27" s="93"/>
      <c r="C27" s="101"/>
      <c r="D27" s="101">
        <f>C27-(C27*0.25)</f>
        <v>0</v>
      </c>
      <c r="E27" s="101"/>
      <c r="F27" s="102"/>
      <c r="G27" s="102"/>
      <c r="H27" s="102"/>
      <c r="I27" s="102"/>
      <c r="J27" s="102"/>
      <c r="K27" s="102"/>
      <c r="L27" s="102"/>
      <c r="M27" s="103"/>
    </row>
    <row r="28" spans="1:13" ht="14.1" customHeight="1" x14ac:dyDescent="0.2">
      <c r="A28" s="85"/>
      <c r="B28" s="82"/>
      <c r="C28" s="87"/>
      <c r="D28" s="87"/>
      <c r="E28" s="152"/>
      <c r="F28" s="85"/>
      <c r="G28" s="85"/>
      <c r="H28" s="85"/>
      <c r="I28" s="85"/>
      <c r="J28" s="85"/>
      <c r="K28" s="85"/>
      <c r="L28" s="85"/>
      <c r="M28" s="85"/>
    </row>
    <row r="29" spans="1:13" ht="14.1" customHeight="1" x14ac:dyDescent="0.2">
      <c r="A29" s="160"/>
      <c r="B29" s="161" t="s">
        <v>0</v>
      </c>
      <c r="C29" s="158"/>
      <c r="D29" s="158"/>
      <c r="E29" s="159"/>
      <c r="F29" s="162">
        <v>32</v>
      </c>
      <c r="G29" s="162">
        <v>34</v>
      </c>
      <c r="H29" s="162">
        <v>36</v>
      </c>
      <c r="I29" s="162">
        <v>38</v>
      </c>
      <c r="J29" s="162">
        <v>40</v>
      </c>
      <c r="K29" s="162">
        <v>42</v>
      </c>
      <c r="L29" s="162">
        <v>44</v>
      </c>
      <c r="M29" s="162"/>
    </row>
    <row r="30" spans="1:13" ht="14.1" customHeight="1" x14ac:dyDescent="0.2">
      <c r="A30" s="92">
        <v>8062305</v>
      </c>
      <c r="B30" s="93" t="s">
        <v>89</v>
      </c>
      <c r="C30" s="101">
        <v>100</v>
      </c>
      <c r="D30" s="101">
        <v>22.5</v>
      </c>
      <c r="E30" s="101">
        <f t="shared" si="0"/>
        <v>78</v>
      </c>
      <c r="F30" s="134"/>
      <c r="G30" s="103"/>
      <c r="H30" s="103"/>
      <c r="I30" s="103"/>
      <c r="J30" s="103"/>
      <c r="K30" s="103"/>
      <c r="L30" s="103"/>
      <c r="M30" s="103"/>
    </row>
    <row r="31" spans="1:13" ht="14.1" customHeight="1" x14ac:dyDescent="0.2">
      <c r="A31" s="88">
        <v>8102303</v>
      </c>
      <c r="B31" s="80" t="s">
        <v>82</v>
      </c>
      <c r="C31" s="104">
        <v>60</v>
      </c>
      <c r="D31" s="104">
        <v>74.989999999999995</v>
      </c>
      <c r="E31" s="101">
        <f>C31*0.7</f>
        <v>42</v>
      </c>
      <c r="F31" s="105"/>
      <c r="G31" s="99"/>
      <c r="H31" s="99"/>
      <c r="I31" s="99"/>
      <c r="J31" s="99"/>
      <c r="K31" s="99"/>
      <c r="L31" s="99"/>
      <c r="M31" s="100"/>
    </row>
    <row r="32" spans="1:13" ht="14.1" customHeight="1" x14ac:dyDescent="0.2">
      <c r="A32" s="92">
        <v>8332307</v>
      </c>
      <c r="B32" s="93" t="s">
        <v>84</v>
      </c>
      <c r="C32" s="101">
        <v>50</v>
      </c>
      <c r="D32" s="101">
        <v>29.99</v>
      </c>
      <c r="E32" s="101">
        <f t="shared" si="0"/>
        <v>43</v>
      </c>
      <c r="F32" s="105"/>
      <c r="G32" s="102"/>
      <c r="H32" s="102"/>
      <c r="I32" s="102"/>
      <c r="J32" s="102"/>
      <c r="K32" s="102"/>
      <c r="L32" s="102"/>
      <c r="M32" s="103"/>
    </row>
    <row r="33" spans="1:13" ht="14.1" customHeight="1" x14ac:dyDescent="0.2">
      <c r="A33" s="81">
        <v>8082307</v>
      </c>
      <c r="B33" s="80" t="s">
        <v>83</v>
      </c>
      <c r="C33" s="104">
        <v>45</v>
      </c>
      <c r="D33" s="104">
        <v>29.99</v>
      </c>
      <c r="E33" s="101">
        <v>39</v>
      </c>
      <c r="F33" s="105"/>
      <c r="G33" s="99"/>
      <c r="H33" s="99"/>
      <c r="I33" s="99"/>
      <c r="J33" s="99"/>
      <c r="K33" s="99"/>
      <c r="L33" s="99"/>
      <c r="M33" s="100"/>
    </row>
    <row r="34" spans="1:13" ht="14.1" customHeight="1" x14ac:dyDescent="0.2">
      <c r="A34" s="92">
        <v>8282307</v>
      </c>
      <c r="B34" s="93" t="s">
        <v>85</v>
      </c>
      <c r="C34" s="101">
        <v>40</v>
      </c>
      <c r="D34" s="101">
        <v>26.25</v>
      </c>
      <c r="E34" s="101">
        <f t="shared" si="0"/>
        <v>36</v>
      </c>
      <c r="F34" s="105"/>
      <c r="G34" s="102"/>
      <c r="H34" s="102"/>
      <c r="I34" s="102"/>
      <c r="J34" s="102"/>
      <c r="K34" s="102"/>
      <c r="L34" s="102"/>
      <c r="M34" s="103"/>
    </row>
    <row r="35" spans="1:13" ht="14.1" customHeight="1" x14ac:dyDescent="0.2">
      <c r="A35" s="135">
        <v>8292315</v>
      </c>
      <c r="B35" s="136" t="s">
        <v>86</v>
      </c>
      <c r="C35" s="152">
        <v>45</v>
      </c>
      <c r="D35" s="152">
        <v>33.75</v>
      </c>
      <c r="E35" s="152">
        <v>31</v>
      </c>
      <c r="F35" s="105"/>
      <c r="G35" s="132"/>
      <c r="H35" s="132"/>
      <c r="I35" s="132"/>
      <c r="J35" s="132"/>
      <c r="K35" s="132"/>
      <c r="L35" s="132"/>
      <c r="M35" s="153"/>
    </row>
    <row r="36" spans="1:13" ht="14.1" customHeight="1" x14ac:dyDescent="0.2">
      <c r="A36" s="154">
        <v>8292316</v>
      </c>
      <c r="B36" s="112" t="s">
        <v>87</v>
      </c>
      <c r="C36" s="110">
        <v>60</v>
      </c>
      <c r="D36" s="110">
        <v>37.5</v>
      </c>
      <c r="E36" s="110">
        <f>C36*0.7</f>
        <v>42</v>
      </c>
      <c r="F36" s="105"/>
      <c r="G36" s="155"/>
      <c r="H36" s="155"/>
      <c r="I36" s="155"/>
      <c r="J36" s="155"/>
      <c r="K36" s="155"/>
      <c r="L36" s="155"/>
      <c r="M36" s="98"/>
    </row>
    <row r="37" spans="1:13" ht="14.1" customHeight="1" x14ac:dyDescent="0.2">
      <c r="A37" s="135">
        <v>8282313</v>
      </c>
      <c r="B37" s="136" t="s">
        <v>95</v>
      </c>
      <c r="C37" s="152">
        <v>40</v>
      </c>
      <c r="D37" s="152"/>
      <c r="E37" s="152">
        <f t="shared" si="0"/>
        <v>36</v>
      </c>
      <c r="F37" s="132"/>
      <c r="G37" s="132"/>
      <c r="H37" s="132"/>
      <c r="I37" s="132"/>
      <c r="J37" s="132"/>
      <c r="K37" s="132"/>
      <c r="L37" s="132"/>
      <c r="M37" s="153"/>
    </row>
    <row r="38" spans="1:13" ht="14.1" customHeight="1" x14ac:dyDescent="0.2">
      <c r="A38" s="154">
        <v>8292309</v>
      </c>
      <c r="B38" s="112" t="s">
        <v>102</v>
      </c>
      <c r="C38" s="110">
        <v>38</v>
      </c>
      <c r="D38" s="110"/>
      <c r="E38" s="110">
        <v>26</v>
      </c>
      <c r="F38" s="155"/>
      <c r="G38" s="155"/>
      <c r="H38" s="155"/>
      <c r="I38" s="155"/>
      <c r="J38" s="155"/>
      <c r="K38" s="155"/>
      <c r="L38" s="155"/>
      <c r="M38" s="98"/>
    </row>
    <row r="39" spans="1:13" ht="14.1" customHeight="1" x14ac:dyDescent="0.2">
      <c r="A39" s="135">
        <v>809901</v>
      </c>
      <c r="B39" s="136" t="s">
        <v>103</v>
      </c>
      <c r="C39" s="152">
        <v>40</v>
      </c>
      <c r="D39" s="152"/>
      <c r="E39" s="152">
        <f t="shared" si="0"/>
        <v>36</v>
      </c>
      <c r="F39" s="132"/>
      <c r="G39" s="132"/>
      <c r="H39" s="132"/>
      <c r="I39" s="132"/>
      <c r="J39" s="132"/>
      <c r="K39" s="132"/>
      <c r="L39" s="132"/>
      <c r="M39" s="153"/>
    </row>
    <row r="40" spans="1:13" ht="14.1" customHeight="1" x14ac:dyDescent="0.2">
      <c r="A40" s="81"/>
      <c r="C40" s="86"/>
      <c r="D40" s="86"/>
      <c r="E40" s="86"/>
      <c r="F40" s="81"/>
      <c r="G40" s="81"/>
      <c r="H40" s="81"/>
      <c r="I40" s="81"/>
      <c r="J40" s="81"/>
      <c r="K40" s="81"/>
      <c r="L40" s="135"/>
      <c r="M40" s="85"/>
    </row>
    <row r="41" spans="1:13" ht="14.1" customHeight="1" x14ac:dyDescent="0.2">
      <c r="A41" s="92"/>
      <c r="B41" s="93"/>
      <c r="C41" s="133"/>
      <c r="D41" s="133"/>
      <c r="E41" s="133"/>
      <c r="F41" s="92"/>
      <c r="G41" s="92"/>
      <c r="H41" s="92"/>
      <c r="I41" s="92"/>
      <c r="J41" s="92"/>
      <c r="K41" s="92"/>
      <c r="L41" s="92"/>
      <c r="M41" s="148"/>
    </row>
    <row r="42" spans="1:13" ht="14.1" customHeight="1" x14ac:dyDescent="0.2">
      <c r="A42" s="160"/>
      <c r="B42" s="163" t="s">
        <v>55</v>
      </c>
      <c r="C42" s="158"/>
      <c r="D42" s="158"/>
      <c r="E42" s="158"/>
      <c r="F42" s="164" t="s">
        <v>67</v>
      </c>
      <c r="G42" s="165"/>
      <c r="H42" s="162"/>
      <c r="I42" s="162"/>
      <c r="J42" s="162"/>
      <c r="K42" s="162"/>
      <c r="L42" s="162"/>
      <c r="M42" s="162"/>
    </row>
    <row r="43" spans="1:13" ht="14.1" customHeight="1" x14ac:dyDescent="0.2">
      <c r="A43" s="135">
        <v>7232319</v>
      </c>
      <c r="B43" s="156" t="s">
        <v>96</v>
      </c>
      <c r="C43" s="152">
        <v>35</v>
      </c>
      <c r="D43" s="157">
        <f>C43-(C43*0.25)</f>
        <v>26.25</v>
      </c>
      <c r="E43" s="152">
        <v>28</v>
      </c>
      <c r="F43" s="157"/>
      <c r="G43" s="157"/>
      <c r="H43" s="157"/>
      <c r="I43" s="157"/>
      <c r="J43" s="157"/>
      <c r="K43" s="157"/>
      <c r="L43" s="157"/>
      <c r="M43" s="132"/>
    </row>
    <row r="44" spans="1:13" ht="14.1" customHeight="1" x14ac:dyDescent="0.2">
      <c r="A44" s="92">
        <v>7232303</v>
      </c>
      <c r="B44" s="108" t="s">
        <v>97</v>
      </c>
      <c r="C44" s="101">
        <v>35</v>
      </c>
      <c r="D44" s="109">
        <f>C44-(C44*0.25)</f>
        <v>26.25</v>
      </c>
      <c r="E44" s="101">
        <v>28</v>
      </c>
      <c r="F44" s="109"/>
      <c r="G44" s="109"/>
      <c r="H44" s="109"/>
      <c r="I44" s="109"/>
      <c r="J44" s="109"/>
      <c r="K44" s="109"/>
      <c r="L44" s="109"/>
      <c r="M44" s="102"/>
    </row>
    <row r="45" spans="1:13" ht="14.1" customHeight="1" x14ac:dyDescent="0.2">
      <c r="A45" s="81">
        <v>7232303</v>
      </c>
      <c r="B45" s="113" t="s">
        <v>98</v>
      </c>
      <c r="C45" s="104">
        <v>40</v>
      </c>
      <c r="D45" s="114">
        <f>C45-(C45*0.25)</f>
        <v>30</v>
      </c>
      <c r="E45" s="104">
        <v>32</v>
      </c>
      <c r="F45" s="114"/>
      <c r="G45" s="114"/>
      <c r="H45" s="114"/>
      <c r="I45" s="114"/>
      <c r="J45" s="114"/>
      <c r="K45" s="114"/>
      <c r="L45" s="114"/>
      <c r="M45" s="99"/>
    </row>
    <row r="46" spans="1:13" ht="14.1" customHeight="1" x14ac:dyDescent="0.2">
      <c r="A46" s="135"/>
      <c r="B46" s="136"/>
      <c r="C46" s="135"/>
      <c r="D46" s="136"/>
      <c r="E46" s="137"/>
      <c r="F46" s="136"/>
      <c r="G46" s="136"/>
      <c r="H46" s="136"/>
      <c r="I46" s="136"/>
      <c r="J46" s="136"/>
      <c r="K46" s="136"/>
      <c r="L46" s="136"/>
      <c r="M46" s="135"/>
    </row>
    <row r="47" spans="1:13" ht="14.1" customHeight="1" x14ac:dyDescent="0.2">
      <c r="A47" s="135"/>
      <c r="B47" s="136"/>
      <c r="C47" s="135"/>
      <c r="D47" s="136"/>
      <c r="E47" s="137"/>
      <c r="F47" s="136"/>
      <c r="G47" s="136"/>
      <c r="H47" s="136"/>
      <c r="I47" s="136"/>
      <c r="J47" s="136"/>
      <c r="K47" s="136"/>
      <c r="L47" s="136"/>
      <c r="M47" s="135"/>
    </row>
    <row r="48" spans="1:13" ht="14.1" customHeight="1" x14ac:dyDescent="0.2">
      <c r="A48" s="171"/>
      <c r="B48" s="171"/>
      <c r="C48" s="135"/>
      <c r="D48" s="136"/>
      <c r="E48" s="137"/>
      <c r="F48" s="136"/>
      <c r="G48" s="136"/>
      <c r="H48" s="172"/>
      <c r="I48" s="172"/>
      <c r="J48" s="136"/>
      <c r="K48" s="136"/>
      <c r="L48" s="136"/>
      <c r="M48" s="135"/>
    </row>
    <row r="49" spans="1:13" ht="9" customHeight="1" x14ac:dyDescent="0.2">
      <c r="A49" s="171"/>
      <c r="B49" s="171"/>
      <c r="C49" s="135"/>
      <c r="D49" s="136"/>
      <c r="E49" s="137"/>
      <c r="F49" s="136"/>
      <c r="G49" s="136"/>
      <c r="H49" s="172"/>
      <c r="I49" s="172"/>
      <c r="J49" s="136"/>
      <c r="K49" s="136"/>
      <c r="L49" s="136"/>
      <c r="M49" s="135"/>
    </row>
    <row r="50" spans="1:13" ht="14.1" customHeight="1" x14ac:dyDescent="0.2">
      <c r="A50" s="135"/>
      <c r="B50" s="136"/>
      <c r="C50" s="135"/>
      <c r="D50" s="136"/>
      <c r="E50" s="137"/>
      <c r="F50" s="136"/>
      <c r="G50" s="135"/>
      <c r="H50" s="135"/>
      <c r="I50" s="135"/>
      <c r="J50" s="135"/>
      <c r="K50" s="136"/>
      <c r="L50" s="136"/>
      <c r="M50" s="135"/>
    </row>
    <row r="51" spans="1:13" ht="12.75" customHeight="1" x14ac:dyDescent="0.2">
      <c r="A51" s="171" t="s">
        <v>91</v>
      </c>
      <c r="B51" s="171"/>
      <c r="C51" s="135"/>
      <c r="D51" s="136"/>
      <c r="E51" s="137"/>
      <c r="F51" s="136"/>
      <c r="G51" s="136"/>
      <c r="H51" s="136"/>
      <c r="I51" s="136"/>
      <c r="J51" s="136"/>
      <c r="K51" s="136"/>
      <c r="L51" s="136"/>
      <c r="M51" s="135"/>
    </row>
    <row r="52" spans="1:13" ht="12.75" customHeight="1" x14ac:dyDescent="0.2">
      <c r="A52" s="171"/>
      <c r="B52" s="171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</row>
    <row r="53" spans="1:13" x14ac:dyDescent="0.2">
      <c r="A53" s="138"/>
      <c r="B53" s="139"/>
      <c r="C53" s="140"/>
      <c r="D53" s="140"/>
      <c r="E53" s="140"/>
      <c r="F53" s="141"/>
      <c r="G53" s="142"/>
      <c r="H53" s="138"/>
      <c r="I53" s="138"/>
      <c r="J53" s="138"/>
      <c r="K53" s="138"/>
      <c r="L53" s="138"/>
      <c r="M53" s="138"/>
    </row>
    <row r="54" spans="1:13" x14ac:dyDescent="0.2">
      <c r="A54" s="171"/>
      <c r="B54" s="171"/>
      <c r="C54" s="135"/>
      <c r="D54" s="136"/>
      <c r="E54" s="137"/>
      <c r="F54" s="136"/>
      <c r="G54" s="136"/>
      <c r="H54" s="136"/>
      <c r="I54" s="136"/>
      <c r="J54" s="136"/>
      <c r="K54" s="136"/>
      <c r="L54" s="136"/>
      <c r="M54" s="135"/>
    </row>
    <row r="55" spans="1:13" x14ac:dyDescent="0.2">
      <c r="A55" s="171"/>
      <c r="B55" s="171"/>
      <c r="C55" s="135"/>
      <c r="D55" s="136"/>
      <c r="E55" s="137"/>
      <c r="F55" s="136"/>
      <c r="G55" s="136"/>
      <c r="H55" s="136"/>
      <c r="I55" s="136"/>
      <c r="J55" s="136"/>
      <c r="K55" s="136"/>
      <c r="L55" s="136"/>
      <c r="M55" s="135"/>
    </row>
    <row r="56" spans="1:13" x14ac:dyDescent="0.2">
      <c r="A56" s="181" t="s">
        <v>99</v>
      </c>
      <c r="B56" s="181"/>
      <c r="C56" s="135"/>
      <c r="D56" s="136"/>
      <c r="E56" s="137"/>
      <c r="F56" s="136"/>
      <c r="G56" s="136"/>
      <c r="H56" s="136"/>
      <c r="I56" s="136"/>
      <c r="J56" s="136"/>
      <c r="K56" s="136"/>
      <c r="L56" s="136"/>
      <c r="M56" s="135"/>
    </row>
    <row r="57" spans="1:13" ht="12.75" customHeight="1" thickBot="1" x14ac:dyDescent="0.25">
      <c r="A57" s="182"/>
      <c r="B57" s="182"/>
      <c r="C57" s="135"/>
      <c r="D57" s="136"/>
      <c r="E57" s="137"/>
      <c r="F57" s="136"/>
      <c r="G57" s="136"/>
      <c r="H57" s="136"/>
      <c r="I57" s="136"/>
      <c r="J57" s="136"/>
      <c r="K57" s="136"/>
      <c r="L57" s="136"/>
      <c r="M57" s="135"/>
    </row>
    <row r="58" spans="1:13" ht="12.75" customHeight="1" x14ac:dyDescent="0.25">
      <c r="A58" s="151"/>
      <c r="B58" s="151"/>
      <c r="C58" s="135"/>
      <c r="D58" s="136"/>
      <c r="E58" s="137"/>
      <c r="F58" s="136"/>
      <c r="G58" s="135"/>
      <c r="H58" s="135"/>
      <c r="I58" s="135"/>
      <c r="J58" s="135"/>
      <c r="K58" s="136"/>
      <c r="L58" s="136"/>
      <c r="M58" s="135"/>
    </row>
    <row r="59" spans="1:13" x14ac:dyDescent="0.2">
      <c r="A59" s="171"/>
      <c r="B59" s="171"/>
      <c r="C59" s="135"/>
      <c r="D59" s="136"/>
      <c r="E59" s="137"/>
      <c r="F59" s="136"/>
      <c r="G59" s="136"/>
      <c r="H59" s="136"/>
      <c r="I59" s="136"/>
      <c r="J59" s="136"/>
      <c r="K59" s="136"/>
      <c r="L59" s="136"/>
      <c r="M59" s="135"/>
    </row>
    <row r="60" spans="1:13" x14ac:dyDescent="0.2">
      <c r="A60" s="171"/>
      <c r="B60" s="171"/>
      <c r="C60" s="136"/>
      <c r="D60" s="136"/>
      <c r="E60" s="143"/>
      <c r="F60" s="136"/>
      <c r="G60" s="136"/>
      <c r="H60" s="136"/>
      <c r="I60" s="136"/>
      <c r="J60" s="136"/>
      <c r="K60" s="136"/>
      <c r="L60" s="136"/>
      <c r="M60" s="136"/>
    </row>
    <row r="61" spans="1:13" x14ac:dyDescent="0.2">
      <c r="A61" s="171" t="s">
        <v>100</v>
      </c>
      <c r="B61" s="171"/>
      <c r="E61" s="117"/>
    </row>
    <row r="62" spans="1:13" ht="13.5" thickBot="1" x14ac:dyDescent="0.25">
      <c r="A62" s="180"/>
      <c r="B62" s="180"/>
      <c r="E62" s="178" t="s">
        <v>94</v>
      </c>
      <c r="F62" s="178"/>
      <c r="G62" s="178"/>
      <c r="H62" s="147"/>
      <c r="I62" s="147"/>
      <c r="J62" s="147"/>
      <c r="K62" s="147"/>
    </row>
    <row r="63" spans="1:13" ht="5.25" customHeight="1" thickBot="1" x14ac:dyDescent="0.25">
      <c r="E63" s="179"/>
      <c r="F63" s="179"/>
      <c r="G63" s="179"/>
      <c r="H63" s="131"/>
      <c r="I63" s="131"/>
      <c r="J63" s="131"/>
      <c r="K63" s="131"/>
      <c r="L63" s="131"/>
      <c r="M63" s="131"/>
    </row>
    <row r="64" spans="1:13" ht="22.5" customHeight="1" x14ac:dyDescent="0.25">
      <c r="A64" s="171"/>
      <c r="B64" s="171"/>
      <c r="E64" s="172"/>
      <c r="F64" s="172"/>
      <c r="G64" s="172"/>
      <c r="H64" s="147"/>
      <c r="I64" s="147"/>
      <c r="J64" s="147"/>
      <c r="K64" s="147"/>
    </row>
    <row r="65" spans="1:13" ht="36.75" customHeight="1" thickBot="1" x14ac:dyDescent="0.3">
      <c r="A65" s="180" t="s">
        <v>92</v>
      </c>
      <c r="B65" s="180"/>
      <c r="C65" s="131"/>
      <c r="E65" s="172"/>
      <c r="F65" s="172"/>
      <c r="G65" s="172"/>
    </row>
    <row r="66" spans="1:13" ht="32.25" customHeight="1" thickBot="1" x14ac:dyDescent="0.3">
      <c r="A66" s="151"/>
      <c r="B66" s="151"/>
      <c r="C66" s="144"/>
      <c r="D66" s="131"/>
      <c r="E66" s="172"/>
      <c r="F66" s="172"/>
      <c r="G66" s="172"/>
      <c r="H66" s="173" t="s">
        <v>101</v>
      </c>
      <c r="I66" s="174"/>
      <c r="J66" s="174"/>
      <c r="K66" s="174"/>
      <c r="L66" s="174"/>
      <c r="M66" s="174"/>
    </row>
    <row r="67" spans="1:13" ht="30" customHeight="1" thickBot="1" x14ac:dyDescent="0.3">
      <c r="A67" s="146" t="s">
        <v>93</v>
      </c>
      <c r="B67" s="146"/>
      <c r="C67" s="145"/>
      <c r="E67" s="172"/>
      <c r="F67" s="172"/>
      <c r="G67" s="172"/>
    </row>
    <row r="68" spans="1:13" ht="16.5" customHeight="1" thickBot="1" x14ac:dyDescent="0.3">
      <c r="A68" s="151"/>
      <c r="B68" s="151"/>
      <c r="C68" s="151"/>
      <c r="D68" s="131"/>
    </row>
    <row r="69" spans="1:13" ht="12.75" customHeight="1" x14ac:dyDescent="0.25">
      <c r="A69" s="151"/>
      <c r="B69" s="151"/>
      <c r="C69" s="151"/>
      <c r="D69" s="147"/>
      <c r="E69" s="147"/>
      <c r="F69" s="147"/>
      <c r="G69" s="147"/>
      <c r="H69" s="147"/>
      <c r="I69" s="147"/>
      <c r="J69" s="147"/>
      <c r="K69" s="147"/>
      <c r="L69" s="147"/>
      <c r="M69" s="147"/>
    </row>
    <row r="70" spans="1:13" ht="12.75" customHeight="1" x14ac:dyDescent="0.25">
      <c r="A70" s="171"/>
      <c r="B70" s="171"/>
      <c r="C70" s="151"/>
      <c r="D70" s="147"/>
      <c r="E70" s="147"/>
      <c r="F70" s="147"/>
      <c r="G70" s="147"/>
      <c r="H70" s="147"/>
      <c r="I70" s="147"/>
      <c r="J70" s="147"/>
      <c r="K70" s="147"/>
      <c r="L70" s="147"/>
      <c r="M70" s="147"/>
    </row>
    <row r="71" spans="1:13" ht="12.75" customHeight="1" x14ac:dyDescent="0.25">
      <c r="A71" s="171"/>
      <c r="B71" s="171"/>
      <c r="C71" s="151"/>
    </row>
    <row r="72" spans="1:13" x14ac:dyDescent="0.2">
      <c r="A72" s="112"/>
      <c r="B72" s="176" t="s">
        <v>57</v>
      </c>
      <c r="C72" s="176"/>
      <c r="D72" s="176"/>
      <c r="E72" s="176"/>
      <c r="F72" s="112"/>
      <c r="G72" s="112"/>
      <c r="H72" s="112"/>
      <c r="I72" s="112"/>
      <c r="J72" s="112"/>
      <c r="K72" s="112"/>
      <c r="L72" s="112"/>
      <c r="M72" s="112"/>
    </row>
    <row r="73" spans="1:13" x14ac:dyDescent="0.2">
      <c r="A73" s="112"/>
      <c r="B73" s="176"/>
      <c r="C73" s="176"/>
      <c r="D73" s="176"/>
      <c r="E73" s="176"/>
      <c r="F73" s="175" t="s">
        <v>58</v>
      </c>
      <c r="G73" s="175"/>
      <c r="H73" s="112"/>
      <c r="I73" s="177" t="s">
        <v>79</v>
      </c>
      <c r="J73" s="177"/>
      <c r="K73" s="177"/>
      <c r="L73" s="177"/>
      <c r="M73" s="177"/>
    </row>
    <row r="74" spans="1:13" x14ac:dyDescent="0.2">
      <c r="A74" s="112"/>
      <c r="B74" s="176"/>
      <c r="C74" s="176"/>
      <c r="D74" s="176"/>
      <c r="E74" s="176"/>
      <c r="F74" s="175" t="s">
        <v>59</v>
      </c>
      <c r="G74" s="175"/>
      <c r="H74" s="112"/>
      <c r="I74" s="112"/>
      <c r="J74" s="177" t="s">
        <v>80</v>
      </c>
      <c r="K74" s="177"/>
      <c r="L74" s="177"/>
      <c r="M74" s="177"/>
    </row>
    <row r="75" spans="1:13" x14ac:dyDescent="0.2">
      <c r="A75" s="112"/>
      <c r="B75" s="176"/>
      <c r="C75" s="176"/>
      <c r="D75" s="176"/>
      <c r="E75" s="176"/>
      <c r="F75" s="112"/>
      <c r="G75" s="112"/>
      <c r="H75" s="112"/>
      <c r="I75" s="112"/>
      <c r="J75" s="112"/>
      <c r="K75" s="112"/>
      <c r="L75" s="112"/>
      <c r="M75" s="112"/>
    </row>
  </sheetData>
  <mergeCells count="21">
    <mergeCell ref="A70:B71"/>
    <mergeCell ref="H48:I49"/>
    <mergeCell ref="H66:M66"/>
    <mergeCell ref="F73:G73"/>
    <mergeCell ref="F74:G74"/>
    <mergeCell ref="B72:E75"/>
    <mergeCell ref="I73:M73"/>
    <mergeCell ref="J74:M74"/>
    <mergeCell ref="E66:G67"/>
    <mergeCell ref="E62:G63"/>
    <mergeCell ref="E64:G65"/>
    <mergeCell ref="A64:B64"/>
    <mergeCell ref="A59:B60"/>
    <mergeCell ref="A61:B62"/>
    <mergeCell ref="A56:B57"/>
    <mergeCell ref="A65:B65"/>
    <mergeCell ref="J1:M1"/>
    <mergeCell ref="A1:I1"/>
    <mergeCell ref="A48:B49"/>
    <mergeCell ref="A51:B52"/>
    <mergeCell ref="A54:B55"/>
  </mergeCells>
  <pageMargins left="0.70664062500000002" right="0.25" top="0.37604166666666666" bottom="1.0807291666666666E-2" header="0.3" footer="0.3"/>
  <pageSetup paperSize="9" scale="7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80"/>
  <sheetViews>
    <sheetView view="pageLayout" topLeftCell="A4" zoomScale="80" zoomScaleNormal="90" zoomScalePageLayoutView="80" workbookViewId="0">
      <selection activeCell="G67" sqref="G67"/>
    </sheetView>
  </sheetViews>
  <sheetFormatPr baseColWidth="10" defaultRowHeight="12.75" x14ac:dyDescent="0.2"/>
  <cols>
    <col min="1" max="1" width="11.42578125" style="80" customWidth="1"/>
    <col min="2" max="2" width="27" style="80" bestFit="1" customWidth="1"/>
    <col min="3" max="3" width="10.5703125" style="80" customWidth="1"/>
    <col min="4" max="4" width="7.28515625" style="80" customWidth="1"/>
    <col min="5" max="10" width="7" style="80" customWidth="1"/>
    <col min="11" max="11" width="7.5703125" style="80" customWidth="1"/>
    <col min="12" max="12" width="9.140625" style="80" customWidth="1"/>
    <col min="13" max="16384" width="11.42578125" style="80"/>
  </cols>
  <sheetData>
    <row r="1" spans="1:12" ht="47.25" customHeight="1" x14ac:dyDescent="0.25">
      <c r="A1" s="185" t="s">
        <v>76</v>
      </c>
      <c r="B1" s="185"/>
      <c r="C1" s="185"/>
      <c r="D1" s="185"/>
      <c r="E1" s="186"/>
      <c r="F1" s="187"/>
      <c r="G1" s="187"/>
      <c r="H1" s="188"/>
      <c r="I1" s="166"/>
      <c r="J1" s="167"/>
      <c r="K1" s="167"/>
      <c r="L1" s="168"/>
    </row>
    <row r="4" spans="1:12" ht="13.5" thickBot="1" x14ac:dyDescent="0.25">
      <c r="A4" s="183"/>
      <c r="B4" s="183"/>
    </row>
    <row r="5" spans="1:12" x14ac:dyDescent="0.2">
      <c r="A5" s="183"/>
      <c r="B5" s="183"/>
      <c r="H5" s="121"/>
      <c r="I5" s="120"/>
      <c r="J5" s="120"/>
      <c r="K5" s="120"/>
      <c r="L5" s="122"/>
    </row>
    <row r="6" spans="1:12" x14ac:dyDescent="0.2">
      <c r="H6" s="123"/>
      <c r="L6" s="124"/>
    </row>
    <row r="7" spans="1:12" ht="13.5" customHeight="1" thickBot="1" x14ac:dyDescent="0.25">
      <c r="A7" s="183"/>
      <c r="B7" s="183"/>
      <c r="D7" s="184"/>
      <c r="E7" s="184"/>
      <c r="F7" s="184"/>
      <c r="H7" s="125"/>
      <c r="I7" s="126"/>
      <c r="J7" s="126"/>
      <c r="K7" s="126"/>
      <c r="L7" s="127"/>
    </row>
    <row r="8" spans="1:12" ht="12.75" customHeight="1" x14ac:dyDescent="0.2">
      <c r="A8" s="189" t="s">
        <v>17</v>
      </c>
      <c r="B8" s="189"/>
      <c r="C8" s="116"/>
      <c r="D8" s="190" t="s">
        <v>68</v>
      </c>
      <c r="E8" s="190"/>
      <c r="F8" s="190"/>
      <c r="G8" s="128"/>
      <c r="H8" s="190" t="s">
        <v>69</v>
      </c>
      <c r="I8" s="190"/>
      <c r="J8" s="190"/>
      <c r="K8" s="190"/>
      <c r="L8" s="190"/>
    </row>
    <row r="9" spans="1:12" x14ac:dyDescent="0.2">
      <c r="D9" s="191"/>
      <c r="E9" s="191"/>
      <c r="F9" s="191"/>
      <c r="G9" s="89"/>
      <c r="H9" s="191"/>
      <c r="I9" s="191"/>
      <c r="J9" s="191"/>
      <c r="K9" s="191"/>
      <c r="L9" s="191"/>
    </row>
    <row r="11" spans="1:12" ht="12.75" customHeight="1" x14ac:dyDescent="0.2">
      <c r="A11" s="83" t="s">
        <v>11</v>
      </c>
      <c r="B11" s="83" t="s">
        <v>3</v>
      </c>
      <c r="C11" s="94" t="s">
        <v>18</v>
      </c>
      <c r="D11" s="94" t="s">
        <v>2</v>
      </c>
      <c r="E11" s="95"/>
      <c r="F11" s="95"/>
      <c r="G11" s="95" t="s">
        <v>1</v>
      </c>
      <c r="H11" s="95"/>
      <c r="I11" s="95"/>
      <c r="J11" s="95"/>
      <c r="K11" s="95" t="s">
        <v>50</v>
      </c>
      <c r="L11" s="192" t="s">
        <v>25</v>
      </c>
    </row>
    <row r="12" spans="1:12" x14ac:dyDescent="0.2">
      <c r="A12" s="84"/>
      <c r="B12" s="84"/>
      <c r="C12" s="115" t="s">
        <v>21</v>
      </c>
      <c r="D12" s="96" t="s">
        <v>22</v>
      </c>
      <c r="E12" s="97"/>
      <c r="F12" s="97"/>
      <c r="G12" s="97"/>
      <c r="H12" s="97"/>
      <c r="I12" s="97"/>
      <c r="J12" s="97"/>
      <c r="K12" s="95" t="s">
        <v>24</v>
      </c>
      <c r="L12" s="192"/>
    </row>
    <row r="13" spans="1:12" x14ac:dyDescent="0.2">
      <c r="A13" s="90"/>
      <c r="B13" s="91" t="s">
        <v>4</v>
      </c>
      <c r="C13" s="98"/>
      <c r="D13" s="98"/>
      <c r="E13" s="98">
        <v>128</v>
      </c>
      <c r="F13" s="98">
        <v>140</v>
      </c>
      <c r="G13" s="98">
        <v>152</v>
      </c>
      <c r="H13" s="98">
        <v>164</v>
      </c>
      <c r="I13" s="98"/>
      <c r="J13" s="98"/>
      <c r="K13" s="98"/>
      <c r="L13" s="98"/>
    </row>
    <row r="14" spans="1:12" x14ac:dyDescent="0.2">
      <c r="A14" s="92">
        <v>806501</v>
      </c>
      <c r="B14" s="93" t="s">
        <v>28</v>
      </c>
      <c r="C14" s="101">
        <v>84.95</v>
      </c>
      <c r="D14" s="101">
        <v>63</v>
      </c>
      <c r="E14" s="102"/>
      <c r="F14" s="102"/>
      <c r="G14" s="102"/>
      <c r="H14" s="102"/>
      <c r="I14" s="102"/>
      <c r="J14" s="102"/>
      <c r="K14" s="102"/>
      <c r="L14" s="103">
        <v>178</v>
      </c>
    </row>
    <row r="15" spans="1:12" x14ac:dyDescent="0.2">
      <c r="A15" s="81">
        <v>110230</v>
      </c>
      <c r="B15" s="80" t="s">
        <v>31</v>
      </c>
      <c r="C15" s="104">
        <v>34.99</v>
      </c>
      <c r="D15" s="104">
        <v>26.25</v>
      </c>
      <c r="E15" s="99"/>
      <c r="F15" s="99"/>
      <c r="G15" s="99"/>
      <c r="H15" s="99"/>
      <c r="I15" s="99"/>
      <c r="J15" s="99"/>
      <c r="K15" s="99"/>
      <c r="L15" s="100">
        <v>146</v>
      </c>
    </row>
    <row r="16" spans="1:12" x14ac:dyDescent="0.2">
      <c r="A16" s="92">
        <v>833500</v>
      </c>
      <c r="B16" s="93" t="s">
        <v>52</v>
      </c>
      <c r="C16" s="101">
        <v>49.99</v>
      </c>
      <c r="D16" s="101">
        <v>37.5</v>
      </c>
      <c r="E16" s="102"/>
      <c r="F16" s="102"/>
      <c r="G16" s="102"/>
      <c r="H16" s="102"/>
      <c r="I16" s="102"/>
      <c r="J16" s="102"/>
      <c r="K16" s="102"/>
      <c r="L16" s="103">
        <v>175</v>
      </c>
    </row>
    <row r="17" spans="1:12" x14ac:dyDescent="0.2">
      <c r="A17" s="81">
        <v>808500</v>
      </c>
      <c r="B17" s="80" t="s">
        <v>29</v>
      </c>
      <c r="C17" s="104">
        <v>39.99</v>
      </c>
      <c r="D17" s="104">
        <v>29.99</v>
      </c>
      <c r="E17" s="99"/>
      <c r="F17" s="99"/>
      <c r="G17" s="99"/>
      <c r="H17" s="99"/>
      <c r="I17" s="99"/>
      <c r="J17" s="99"/>
      <c r="K17" s="99"/>
      <c r="L17" s="100">
        <v>175</v>
      </c>
    </row>
    <row r="18" spans="1:12" x14ac:dyDescent="0.2">
      <c r="A18" s="92">
        <v>828500</v>
      </c>
      <c r="B18" s="93" t="s">
        <v>30</v>
      </c>
      <c r="C18" s="101">
        <v>34.99</v>
      </c>
      <c r="D18" s="101">
        <v>26.25</v>
      </c>
      <c r="E18" s="102"/>
      <c r="F18" s="102"/>
      <c r="G18" s="102"/>
      <c r="H18" s="102"/>
      <c r="I18" s="102"/>
      <c r="J18" s="102"/>
      <c r="K18" s="102"/>
      <c r="L18" s="103">
        <v>175</v>
      </c>
    </row>
    <row r="19" spans="1:12" x14ac:dyDescent="0.2">
      <c r="A19" s="81">
        <v>829202</v>
      </c>
      <c r="B19" s="80" t="s">
        <v>38</v>
      </c>
      <c r="C19" s="104">
        <v>39.99</v>
      </c>
      <c r="D19" s="104">
        <v>29.99</v>
      </c>
      <c r="E19" s="99"/>
      <c r="F19" s="99"/>
      <c r="G19" s="99"/>
      <c r="H19" s="99"/>
      <c r="I19" s="99"/>
      <c r="J19" s="99"/>
      <c r="K19" s="105"/>
      <c r="L19" s="100">
        <v>182</v>
      </c>
    </row>
    <row r="20" spans="1:12" x14ac:dyDescent="0.2">
      <c r="A20" s="92">
        <v>829201</v>
      </c>
      <c r="B20" s="93" t="s">
        <v>35</v>
      </c>
      <c r="C20" s="101">
        <v>44.99</v>
      </c>
      <c r="D20" s="101">
        <v>33.75</v>
      </c>
      <c r="E20" s="102"/>
      <c r="F20" s="102"/>
      <c r="G20" s="102"/>
      <c r="H20" s="102"/>
      <c r="I20" s="102"/>
      <c r="J20" s="102"/>
      <c r="K20" s="105"/>
      <c r="L20" s="103">
        <v>184</v>
      </c>
    </row>
    <row r="21" spans="1:12" x14ac:dyDescent="0.2">
      <c r="A21" s="81">
        <v>829200</v>
      </c>
      <c r="B21" s="80" t="s">
        <v>36</v>
      </c>
      <c r="C21" s="104">
        <v>49.99</v>
      </c>
      <c r="D21" s="104">
        <v>37.5</v>
      </c>
      <c r="E21" s="99"/>
      <c r="F21" s="99"/>
      <c r="G21" s="99"/>
      <c r="H21" s="99"/>
      <c r="I21" s="99"/>
      <c r="J21" s="99"/>
      <c r="K21" s="105"/>
      <c r="L21" s="100">
        <v>184</v>
      </c>
    </row>
    <row r="22" spans="1:12" x14ac:dyDescent="0.2">
      <c r="A22" s="92" t="s">
        <v>44</v>
      </c>
      <c r="B22" s="93" t="s">
        <v>43</v>
      </c>
      <c r="C22" s="101">
        <v>12.95</v>
      </c>
      <c r="D22" s="101">
        <v>9.6999999999999993</v>
      </c>
      <c r="E22" s="102"/>
      <c r="F22" s="102"/>
      <c r="G22" s="102"/>
      <c r="H22" s="102"/>
      <c r="I22" s="102"/>
      <c r="J22" s="102"/>
      <c r="K22" s="102"/>
      <c r="L22" s="103"/>
    </row>
    <row r="23" spans="1:12" x14ac:dyDescent="0.2">
      <c r="A23" s="81">
        <v>105610</v>
      </c>
      <c r="B23" s="80" t="s">
        <v>56</v>
      </c>
      <c r="C23" s="104">
        <v>44.99</v>
      </c>
      <c r="D23" s="104">
        <f>C23-(C23*25/100)</f>
        <v>33.7425</v>
      </c>
      <c r="E23" s="99"/>
      <c r="F23" s="99"/>
      <c r="G23" s="99"/>
      <c r="H23" s="99"/>
      <c r="I23" s="99"/>
      <c r="J23" s="99"/>
      <c r="K23" s="99"/>
      <c r="L23" s="100">
        <v>27</v>
      </c>
    </row>
    <row r="24" spans="1:12" x14ac:dyDescent="0.2">
      <c r="A24" s="81"/>
      <c r="C24" s="86"/>
      <c r="D24" s="86"/>
      <c r="E24" s="100" t="s">
        <v>12</v>
      </c>
      <c r="F24" s="100" t="s">
        <v>13</v>
      </c>
      <c r="G24" s="100" t="s">
        <v>14</v>
      </c>
      <c r="H24" s="100" t="s">
        <v>15</v>
      </c>
      <c r="I24" s="100" t="s">
        <v>16</v>
      </c>
      <c r="J24" s="111"/>
      <c r="K24" s="81"/>
      <c r="L24" s="85"/>
    </row>
    <row r="25" spans="1:12" x14ac:dyDescent="0.2">
      <c r="A25" s="92">
        <v>302600</v>
      </c>
      <c r="B25" s="93" t="s">
        <v>20</v>
      </c>
      <c r="C25" s="101">
        <v>44.99</v>
      </c>
      <c r="D25" s="101">
        <v>33.75</v>
      </c>
      <c r="E25" s="102"/>
      <c r="F25" s="102"/>
      <c r="G25" s="102"/>
      <c r="H25" s="102"/>
      <c r="I25" s="102"/>
      <c r="J25" s="102"/>
      <c r="K25" s="105"/>
      <c r="L25" s="103">
        <v>121</v>
      </c>
    </row>
    <row r="26" spans="1:12" x14ac:dyDescent="0.2">
      <c r="A26" s="85"/>
      <c r="B26" s="82"/>
      <c r="C26" s="87"/>
      <c r="D26" s="87"/>
      <c r="E26" s="85"/>
      <c r="F26" s="85"/>
      <c r="G26" s="85"/>
      <c r="H26" s="85"/>
      <c r="I26" s="85"/>
      <c r="J26" s="85"/>
      <c r="K26" s="85"/>
      <c r="L26" s="85"/>
    </row>
    <row r="27" spans="1:12" x14ac:dyDescent="0.2">
      <c r="A27" s="90"/>
      <c r="B27" s="91" t="s">
        <v>5</v>
      </c>
      <c r="C27" s="106"/>
      <c r="D27" s="106"/>
      <c r="E27" s="98" t="s">
        <v>6</v>
      </c>
      <c r="F27" s="98" t="s">
        <v>7</v>
      </c>
      <c r="G27" s="98" t="s">
        <v>8</v>
      </c>
      <c r="H27" s="98" t="s">
        <v>9</v>
      </c>
      <c r="I27" s="98" t="s">
        <v>10</v>
      </c>
      <c r="J27" s="98"/>
      <c r="K27" s="98"/>
      <c r="L27" s="98"/>
    </row>
    <row r="28" spans="1:12" x14ac:dyDescent="0.2">
      <c r="A28" s="92">
        <v>211332</v>
      </c>
      <c r="B28" s="93" t="s">
        <v>37</v>
      </c>
      <c r="C28" s="101">
        <v>29.99</v>
      </c>
      <c r="D28" s="101">
        <v>22.5</v>
      </c>
      <c r="E28" s="103"/>
      <c r="F28" s="103"/>
      <c r="G28" s="103"/>
      <c r="H28" s="103"/>
      <c r="I28" s="103"/>
      <c r="J28" s="103"/>
      <c r="K28" s="103"/>
      <c r="L28" s="103">
        <v>136</v>
      </c>
    </row>
    <row r="29" spans="1:12" x14ac:dyDescent="0.2">
      <c r="A29" s="88">
        <v>806501</v>
      </c>
      <c r="B29" s="80" t="s">
        <v>28</v>
      </c>
      <c r="C29" s="104">
        <v>99.99</v>
      </c>
      <c r="D29" s="104">
        <v>74.989999999999995</v>
      </c>
      <c r="E29" s="99"/>
      <c r="F29" s="99"/>
      <c r="G29" s="99"/>
      <c r="H29" s="99"/>
      <c r="I29" s="99"/>
      <c r="J29" s="99"/>
      <c r="K29" s="99"/>
      <c r="L29" s="100">
        <v>178</v>
      </c>
    </row>
    <row r="30" spans="1:12" x14ac:dyDescent="0.2">
      <c r="A30" s="92" t="s">
        <v>53</v>
      </c>
      <c r="B30" s="93" t="s">
        <v>31</v>
      </c>
      <c r="C30" s="101">
        <v>39.99</v>
      </c>
      <c r="D30" s="101">
        <v>29.99</v>
      </c>
      <c r="E30" s="102"/>
      <c r="F30" s="102"/>
      <c r="G30" s="102"/>
      <c r="H30" s="102"/>
      <c r="I30" s="102"/>
      <c r="J30" s="102"/>
      <c r="K30" s="105"/>
      <c r="L30" s="103">
        <v>146</v>
      </c>
    </row>
    <row r="31" spans="1:12" x14ac:dyDescent="0.2">
      <c r="A31" s="81">
        <v>833500</v>
      </c>
      <c r="B31" s="80" t="s">
        <v>52</v>
      </c>
      <c r="C31" s="104">
        <v>54.99</v>
      </c>
      <c r="D31" s="104">
        <v>41.25</v>
      </c>
      <c r="E31" s="99"/>
      <c r="F31" s="99"/>
      <c r="G31" s="99"/>
      <c r="H31" s="99"/>
      <c r="I31" s="99"/>
      <c r="J31" s="99"/>
      <c r="K31" s="99"/>
      <c r="L31" s="100">
        <v>175</v>
      </c>
    </row>
    <row r="32" spans="1:12" x14ac:dyDescent="0.2">
      <c r="A32" s="92">
        <v>808500</v>
      </c>
      <c r="B32" s="93" t="s">
        <v>29</v>
      </c>
      <c r="C32" s="101">
        <v>44.99</v>
      </c>
      <c r="D32" s="101">
        <v>33.75</v>
      </c>
      <c r="E32" s="102"/>
      <c r="F32" s="102"/>
      <c r="G32" s="102"/>
      <c r="H32" s="102"/>
      <c r="I32" s="102"/>
      <c r="J32" s="102"/>
      <c r="K32" s="102"/>
      <c r="L32" s="103">
        <v>175</v>
      </c>
    </row>
    <row r="33" spans="1:12" x14ac:dyDescent="0.2">
      <c r="A33" s="81">
        <v>828500</v>
      </c>
      <c r="B33" s="80" t="s">
        <v>30</v>
      </c>
      <c r="C33" s="104">
        <v>39.99</v>
      </c>
      <c r="D33" s="104">
        <v>29.99</v>
      </c>
      <c r="E33" s="99"/>
      <c r="F33" s="99"/>
      <c r="G33" s="99"/>
      <c r="H33" s="99"/>
      <c r="I33" s="99"/>
      <c r="J33" s="99"/>
      <c r="K33" s="99"/>
      <c r="L33" s="100">
        <v>175</v>
      </c>
    </row>
    <row r="34" spans="1:12" x14ac:dyDescent="0.2">
      <c r="A34" s="92">
        <v>829202</v>
      </c>
      <c r="B34" s="93" t="s">
        <v>38</v>
      </c>
      <c r="C34" s="101">
        <v>44.99</v>
      </c>
      <c r="D34" s="101">
        <v>33.75</v>
      </c>
      <c r="E34" s="102"/>
      <c r="F34" s="102"/>
      <c r="G34" s="102"/>
      <c r="H34" s="102"/>
      <c r="I34" s="102"/>
      <c r="J34" s="102"/>
      <c r="K34" s="105"/>
      <c r="L34" s="103">
        <v>182</v>
      </c>
    </row>
    <row r="35" spans="1:12" x14ac:dyDescent="0.2">
      <c r="A35" s="81">
        <v>829201</v>
      </c>
      <c r="B35" s="80" t="s">
        <v>35</v>
      </c>
      <c r="C35" s="104">
        <v>49.99</v>
      </c>
      <c r="D35" s="104">
        <v>37.5</v>
      </c>
      <c r="E35" s="99"/>
      <c r="F35" s="99"/>
      <c r="G35" s="99"/>
      <c r="H35" s="99"/>
      <c r="I35" s="99"/>
      <c r="J35" s="99"/>
      <c r="K35" s="105"/>
      <c r="L35" s="100">
        <v>184</v>
      </c>
    </row>
    <row r="36" spans="1:12" x14ac:dyDescent="0.2">
      <c r="A36" s="92">
        <v>829200</v>
      </c>
      <c r="B36" s="93" t="s">
        <v>36</v>
      </c>
      <c r="C36" s="101">
        <v>54.99</v>
      </c>
      <c r="D36" s="101">
        <v>41.25</v>
      </c>
      <c r="E36" s="102"/>
      <c r="F36" s="102"/>
      <c r="G36" s="102"/>
      <c r="H36" s="102"/>
      <c r="I36" s="102"/>
      <c r="J36" s="102"/>
      <c r="K36" s="105"/>
      <c r="L36" s="103">
        <v>184</v>
      </c>
    </row>
    <row r="37" spans="1:12" x14ac:dyDescent="0.2">
      <c r="A37" s="81" t="s">
        <v>45</v>
      </c>
      <c r="B37" s="80" t="s">
        <v>42</v>
      </c>
      <c r="C37" s="104">
        <v>15.95</v>
      </c>
      <c r="D37" s="104">
        <v>11.95</v>
      </c>
      <c r="E37" s="99"/>
      <c r="F37" s="99"/>
      <c r="G37" s="99"/>
      <c r="H37" s="99"/>
      <c r="I37" s="99"/>
      <c r="J37" s="99"/>
      <c r="K37" s="99"/>
      <c r="L37" s="100"/>
    </row>
    <row r="38" spans="1:12" x14ac:dyDescent="0.2">
      <c r="A38" s="92">
        <v>105610</v>
      </c>
      <c r="B38" s="93" t="s">
        <v>56</v>
      </c>
      <c r="C38" s="101">
        <v>49.99</v>
      </c>
      <c r="D38" s="101">
        <f>C38-(C38*0.25)</f>
        <v>37.4925</v>
      </c>
      <c r="E38" s="102"/>
      <c r="F38" s="102"/>
      <c r="G38" s="102"/>
      <c r="H38" s="102"/>
      <c r="I38" s="102"/>
      <c r="J38" s="102"/>
      <c r="K38" s="102"/>
      <c r="L38" s="103">
        <v>27</v>
      </c>
    </row>
    <row r="39" spans="1:12" x14ac:dyDescent="0.2">
      <c r="A39" s="85"/>
      <c r="B39" s="82"/>
      <c r="C39" s="87"/>
      <c r="D39" s="87"/>
      <c r="E39" s="85"/>
      <c r="F39" s="85"/>
      <c r="G39" s="85"/>
      <c r="H39" s="85"/>
      <c r="I39" s="85"/>
      <c r="J39" s="85"/>
      <c r="K39" s="85"/>
      <c r="L39" s="85"/>
    </row>
    <row r="40" spans="1:12" x14ac:dyDescent="0.2">
      <c r="A40" s="90"/>
      <c r="B40" s="91" t="s">
        <v>0</v>
      </c>
      <c r="C40" s="106"/>
      <c r="D40" s="106"/>
      <c r="E40" s="98">
        <v>34</v>
      </c>
      <c r="F40" s="98">
        <v>36</v>
      </c>
      <c r="G40" s="98">
        <v>38</v>
      </c>
      <c r="H40" s="98">
        <v>40</v>
      </c>
      <c r="I40" s="98">
        <v>42</v>
      </c>
      <c r="J40" s="98">
        <v>44</v>
      </c>
      <c r="K40" s="98"/>
      <c r="L40" s="98"/>
    </row>
    <row r="41" spans="1:12" x14ac:dyDescent="0.2">
      <c r="A41" s="92">
        <v>211352</v>
      </c>
      <c r="B41" s="93" t="s">
        <v>37</v>
      </c>
      <c r="C41" s="101">
        <v>29.99</v>
      </c>
      <c r="D41" s="101">
        <v>22.5</v>
      </c>
      <c r="E41" s="103"/>
      <c r="F41" s="103"/>
      <c r="G41" s="103"/>
      <c r="H41" s="103"/>
      <c r="I41" s="103"/>
      <c r="J41" s="103"/>
      <c r="K41" s="103"/>
      <c r="L41" s="103">
        <v>137</v>
      </c>
    </row>
    <row r="42" spans="1:12" x14ac:dyDescent="0.2">
      <c r="A42" s="81">
        <v>806504</v>
      </c>
      <c r="B42" s="80" t="s">
        <v>26</v>
      </c>
      <c r="C42" s="104">
        <v>99.95</v>
      </c>
      <c r="D42" s="104">
        <v>74.989999999999995</v>
      </c>
      <c r="E42" s="99"/>
      <c r="F42" s="99"/>
      <c r="G42" s="99"/>
      <c r="H42" s="99"/>
      <c r="I42" s="99"/>
      <c r="J42" s="99"/>
      <c r="K42" s="99"/>
      <c r="L42" s="100">
        <v>179</v>
      </c>
    </row>
    <row r="43" spans="1:12" x14ac:dyDescent="0.2">
      <c r="A43" s="92" t="s">
        <v>54</v>
      </c>
      <c r="B43" s="93" t="s">
        <v>32</v>
      </c>
      <c r="C43" s="101">
        <v>39.99</v>
      </c>
      <c r="D43" s="101">
        <v>29.99</v>
      </c>
      <c r="E43" s="102"/>
      <c r="F43" s="102"/>
      <c r="G43" s="102"/>
      <c r="H43" s="102"/>
      <c r="I43" s="102"/>
      <c r="J43" s="102"/>
      <c r="K43" s="105"/>
      <c r="L43" s="103">
        <v>152</v>
      </c>
    </row>
    <row r="44" spans="1:12" x14ac:dyDescent="0.2">
      <c r="A44" s="81">
        <v>833506</v>
      </c>
      <c r="B44" s="80" t="s">
        <v>52</v>
      </c>
      <c r="C44" s="104">
        <v>54.99</v>
      </c>
      <c r="D44" s="104">
        <v>41.25</v>
      </c>
      <c r="E44" s="99"/>
      <c r="F44" s="99"/>
      <c r="G44" s="99"/>
      <c r="H44" s="99"/>
      <c r="I44" s="99"/>
      <c r="J44" s="99"/>
      <c r="K44" s="99"/>
      <c r="L44" s="100">
        <v>176</v>
      </c>
    </row>
    <row r="45" spans="1:12" x14ac:dyDescent="0.2">
      <c r="A45" s="92">
        <v>808506</v>
      </c>
      <c r="B45" s="93" t="s">
        <v>27</v>
      </c>
      <c r="C45" s="101">
        <v>44.99</v>
      </c>
      <c r="D45" s="101">
        <v>33.75</v>
      </c>
      <c r="E45" s="102"/>
      <c r="F45" s="102"/>
      <c r="G45" s="102"/>
      <c r="H45" s="102"/>
      <c r="I45" s="102"/>
      <c r="J45" s="102"/>
      <c r="K45" s="102"/>
      <c r="L45" s="103">
        <v>177</v>
      </c>
    </row>
    <row r="46" spans="1:12" x14ac:dyDescent="0.2">
      <c r="A46" s="81">
        <v>828410</v>
      </c>
      <c r="B46" s="80" t="s">
        <v>19</v>
      </c>
      <c r="C46" s="104">
        <v>32.99</v>
      </c>
      <c r="D46" s="104">
        <v>24.75</v>
      </c>
      <c r="E46" s="99"/>
      <c r="F46" s="99"/>
      <c r="G46" s="99"/>
      <c r="H46" s="99"/>
      <c r="I46" s="99"/>
      <c r="J46" s="99"/>
      <c r="K46" s="99"/>
      <c r="L46" s="100">
        <v>171</v>
      </c>
    </row>
    <row r="47" spans="1:12" x14ac:dyDescent="0.2">
      <c r="A47" s="92">
        <v>828506</v>
      </c>
      <c r="B47" s="93" t="s">
        <v>33</v>
      </c>
      <c r="C47" s="101">
        <v>39.99</v>
      </c>
      <c r="D47" s="101">
        <v>29.99</v>
      </c>
      <c r="E47" s="102"/>
      <c r="F47" s="102"/>
      <c r="G47" s="102"/>
      <c r="H47" s="102"/>
      <c r="I47" s="102"/>
      <c r="J47" s="102"/>
      <c r="K47" s="102"/>
      <c r="L47" s="103">
        <v>177</v>
      </c>
    </row>
    <row r="48" spans="1:12" x14ac:dyDescent="0.2">
      <c r="A48" s="81">
        <v>829403</v>
      </c>
      <c r="B48" s="80" t="s">
        <v>39</v>
      </c>
      <c r="C48" s="104">
        <v>37.99</v>
      </c>
      <c r="D48" s="104">
        <v>28.5</v>
      </c>
      <c r="E48" s="99"/>
      <c r="F48" s="99"/>
      <c r="G48" s="99"/>
      <c r="H48" s="99"/>
      <c r="I48" s="99"/>
      <c r="J48" s="99"/>
      <c r="K48" s="105"/>
      <c r="L48" s="100">
        <v>169</v>
      </c>
    </row>
    <row r="49" spans="1:12" x14ac:dyDescent="0.2">
      <c r="A49" s="92">
        <v>829406</v>
      </c>
      <c r="B49" s="93" t="s">
        <v>41</v>
      </c>
      <c r="C49" s="101">
        <v>32.99</v>
      </c>
      <c r="D49" s="101">
        <v>24.75</v>
      </c>
      <c r="E49" s="102"/>
      <c r="F49" s="102"/>
      <c r="G49" s="102"/>
      <c r="H49" s="102"/>
      <c r="I49" s="102"/>
      <c r="J49" s="102"/>
      <c r="K49" s="105"/>
      <c r="L49" s="103">
        <v>171</v>
      </c>
    </row>
    <row r="50" spans="1:12" x14ac:dyDescent="0.2">
      <c r="A50" s="81">
        <v>809901</v>
      </c>
      <c r="B50" s="80" t="s">
        <v>40</v>
      </c>
      <c r="C50" s="104">
        <v>32.99</v>
      </c>
      <c r="D50" s="104">
        <v>24.75</v>
      </c>
      <c r="E50" s="99"/>
      <c r="F50" s="99"/>
      <c r="G50" s="99"/>
      <c r="H50" s="99"/>
      <c r="I50" s="99"/>
      <c r="J50" s="99"/>
      <c r="K50" s="105"/>
      <c r="L50" s="100">
        <v>171</v>
      </c>
    </row>
    <row r="51" spans="1:12" x14ac:dyDescent="0.2">
      <c r="A51" s="92">
        <v>829206</v>
      </c>
      <c r="B51" s="93" t="s">
        <v>34</v>
      </c>
      <c r="C51" s="101">
        <v>44.99</v>
      </c>
      <c r="D51" s="101">
        <v>33.75</v>
      </c>
      <c r="E51" s="102"/>
      <c r="F51" s="102"/>
      <c r="G51" s="102"/>
      <c r="H51" s="102"/>
      <c r="I51" s="102"/>
      <c r="J51" s="102"/>
      <c r="K51" s="105"/>
      <c r="L51" s="103">
        <v>187</v>
      </c>
    </row>
    <row r="52" spans="1:12" x14ac:dyDescent="0.2">
      <c r="A52" s="81">
        <v>829205</v>
      </c>
      <c r="B52" s="80" t="s">
        <v>35</v>
      </c>
      <c r="C52" s="104">
        <v>49.99</v>
      </c>
      <c r="D52" s="104">
        <v>37.5</v>
      </c>
      <c r="E52" s="99"/>
      <c r="F52" s="99"/>
      <c r="G52" s="99"/>
      <c r="H52" s="99"/>
      <c r="I52" s="99"/>
      <c r="J52" s="99"/>
      <c r="K52" s="105"/>
      <c r="L52" s="100">
        <v>187</v>
      </c>
    </row>
    <row r="53" spans="1:12" x14ac:dyDescent="0.2">
      <c r="A53" s="92">
        <v>829204</v>
      </c>
      <c r="B53" s="93" t="s">
        <v>36</v>
      </c>
      <c r="C53" s="101">
        <v>54.99</v>
      </c>
      <c r="D53" s="101">
        <v>37.5</v>
      </c>
      <c r="E53" s="102"/>
      <c r="F53" s="102"/>
      <c r="G53" s="102"/>
      <c r="H53" s="102"/>
      <c r="I53" s="102"/>
      <c r="J53" s="102"/>
      <c r="K53" s="105"/>
      <c r="L53" s="103">
        <v>187</v>
      </c>
    </row>
    <row r="54" spans="1:12" x14ac:dyDescent="0.2">
      <c r="A54" s="81" t="s">
        <v>46</v>
      </c>
      <c r="B54" s="80" t="s">
        <v>43</v>
      </c>
      <c r="C54" s="104">
        <v>15.95</v>
      </c>
      <c r="D54" s="104">
        <v>11.95</v>
      </c>
      <c r="E54" s="99"/>
      <c r="F54" s="99"/>
      <c r="G54" s="99"/>
      <c r="H54" s="99"/>
      <c r="I54" s="99"/>
      <c r="J54" s="99"/>
      <c r="K54" s="99"/>
      <c r="L54" s="100"/>
    </row>
    <row r="55" spans="1:12" x14ac:dyDescent="0.2">
      <c r="C55" s="114"/>
      <c r="D55" s="114"/>
      <c r="E55" s="100" t="s">
        <v>6</v>
      </c>
      <c r="F55" s="100" t="s">
        <v>7</v>
      </c>
      <c r="G55" s="100" t="s">
        <v>8</v>
      </c>
      <c r="H55" s="100" t="s">
        <v>9</v>
      </c>
      <c r="I55" s="100" t="s">
        <v>10</v>
      </c>
      <c r="J55" s="100"/>
      <c r="K55" s="100"/>
      <c r="L55" s="100"/>
    </row>
    <row r="56" spans="1:12" x14ac:dyDescent="0.2">
      <c r="A56" s="92">
        <v>105610</v>
      </c>
      <c r="B56" s="93" t="s">
        <v>62</v>
      </c>
      <c r="C56" s="101">
        <v>49.99</v>
      </c>
      <c r="D56" s="101">
        <f>C56-(C56*0.25)</f>
        <v>37.4925</v>
      </c>
      <c r="E56" s="109"/>
      <c r="F56" s="109"/>
      <c r="G56" s="109"/>
      <c r="H56" s="109"/>
      <c r="I56" s="109"/>
      <c r="J56" s="109"/>
      <c r="K56" s="109"/>
      <c r="L56" s="109"/>
    </row>
    <row r="57" spans="1:12" x14ac:dyDescent="0.2">
      <c r="B57" s="89"/>
    </row>
    <row r="58" spans="1:12" x14ac:dyDescent="0.2">
      <c r="A58" s="90"/>
      <c r="B58" s="107" t="s">
        <v>55</v>
      </c>
      <c r="C58" s="106"/>
      <c r="D58" s="106"/>
      <c r="E58" s="130" t="s">
        <v>67</v>
      </c>
      <c r="F58" s="129"/>
      <c r="G58" s="98"/>
      <c r="H58" s="98"/>
      <c r="I58" s="98"/>
      <c r="J58" s="98"/>
      <c r="K58" s="98"/>
      <c r="L58" s="98"/>
    </row>
    <row r="59" spans="1:12" x14ac:dyDescent="0.2">
      <c r="A59" s="92">
        <v>723341</v>
      </c>
      <c r="B59" s="108" t="s">
        <v>63</v>
      </c>
      <c r="C59" s="102">
        <v>29.99</v>
      </c>
      <c r="D59" s="109">
        <f>C59-(C59*0.25)</f>
        <v>22.4925</v>
      </c>
      <c r="E59" s="109"/>
      <c r="F59" s="109"/>
      <c r="G59" s="109"/>
      <c r="H59" s="109"/>
      <c r="I59" s="109"/>
      <c r="J59" s="109"/>
      <c r="K59" s="109"/>
      <c r="L59" s="102">
        <v>286</v>
      </c>
    </row>
    <row r="60" spans="1:12" x14ac:dyDescent="0.2">
      <c r="A60" s="81">
        <v>723346</v>
      </c>
      <c r="B60" s="113" t="s">
        <v>64</v>
      </c>
      <c r="C60" s="99">
        <v>22.99</v>
      </c>
      <c r="D60" s="114">
        <f>C60-(C60*0.25)</f>
        <v>17.2425</v>
      </c>
      <c r="E60" s="114"/>
      <c r="F60" s="114"/>
      <c r="G60" s="114"/>
      <c r="H60" s="114"/>
      <c r="I60" s="114"/>
      <c r="J60" s="114"/>
      <c r="K60" s="114"/>
      <c r="L60" s="99">
        <v>286</v>
      </c>
    </row>
    <row r="61" spans="1:12" x14ac:dyDescent="0.2">
      <c r="A61" s="92">
        <v>72331</v>
      </c>
      <c r="B61" s="108" t="s">
        <v>65</v>
      </c>
      <c r="C61" s="102">
        <v>27.99</v>
      </c>
      <c r="D61" s="109">
        <f>C61-(C61*0.25)</f>
        <v>20.9925</v>
      </c>
      <c r="E61" s="109"/>
      <c r="F61" s="109"/>
      <c r="G61" s="109"/>
      <c r="H61" s="109"/>
      <c r="I61" s="109"/>
      <c r="J61" s="109"/>
      <c r="K61" s="109"/>
      <c r="L61" s="102">
        <v>284</v>
      </c>
    </row>
    <row r="62" spans="1:12" x14ac:dyDescent="0.2">
      <c r="A62" s="81">
        <v>72331</v>
      </c>
      <c r="B62" s="113" t="s">
        <v>66</v>
      </c>
      <c r="C62" s="99">
        <v>22.99</v>
      </c>
      <c r="D62" s="114">
        <f>C62-(C62*0.25)</f>
        <v>17.2425</v>
      </c>
      <c r="E62" s="114"/>
      <c r="F62" s="114"/>
      <c r="G62" s="114"/>
      <c r="H62" s="114"/>
      <c r="I62" s="114"/>
      <c r="J62" s="114"/>
      <c r="K62" s="114"/>
      <c r="L62" s="99">
        <v>284</v>
      </c>
    </row>
    <row r="63" spans="1:12" x14ac:dyDescent="0.2">
      <c r="A63" s="81"/>
      <c r="B63" s="113"/>
      <c r="C63" s="99"/>
      <c r="D63" s="114"/>
      <c r="E63" s="114"/>
      <c r="F63" s="99" t="s">
        <v>70</v>
      </c>
      <c r="G63" s="99" t="s">
        <v>71</v>
      </c>
      <c r="H63" s="99" t="s">
        <v>72</v>
      </c>
      <c r="I63" s="99" t="s">
        <v>73</v>
      </c>
      <c r="K63" s="114"/>
      <c r="L63" s="99"/>
    </row>
    <row r="64" spans="1:12" x14ac:dyDescent="0.2">
      <c r="A64" s="93" t="s">
        <v>75</v>
      </c>
      <c r="B64" s="108" t="s">
        <v>74</v>
      </c>
      <c r="C64" s="102">
        <v>49.95</v>
      </c>
      <c r="D64" s="109">
        <f>C64-(C64*0.25)</f>
        <v>37.462500000000006</v>
      </c>
      <c r="E64" s="109"/>
      <c r="F64" s="109"/>
      <c r="G64" s="109"/>
      <c r="H64" s="109"/>
      <c r="I64" s="109"/>
      <c r="J64" s="109"/>
      <c r="K64" s="109"/>
      <c r="L64" s="102"/>
    </row>
    <row r="65" spans="1:12" x14ac:dyDescent="0.2">
      <c r="I65" s="194" t="s">
        <v>77</v>
      </c>
      <c r="J65" s="194"/>
      <c r="K65" s="194"/>
      <c r="L65" s="194"/>
    </row>
    <row r="66" spans="1:12" x14ac:dyDescent="0.2">
      <c r="B66" s="80" t="s">
        <v>51</v>
      </c>
    </row>
    <row r="70" spans="1:12" ht="13.5" thickBot="1" x14ac:dyDescent="0.25"/>
    <row r="71" spans="1:12" x14ac:dyDescent="0.2">
      <c r="F71" s="193" t="s">
        <v>23</v>
      </c>
      <c r="G71" s="193"/>
      <c r="H71" s="193"/>
      <c r="I71" s="193"/>
      <c r="J71" s="193"/>
      <c r="K71" s="193"/>
      <c r="L71" s="193"/>
    </row>
    <row r="74" spans="1:12" ht="12.75" customHeight="1" x14ac:dyDescent="0.2">
      <c r="A74" s="195"/>
      <c r="B74" s="195"/>
      <c r="C74" s="195"/>
      <c r="D74" s="195"/>
      <c r="E74" s="195"/>
      <c r="F74" s="195"/>
      <c r="G74" s="195"/>
      <c r="H74" s="195"/>
      <c r="I74" s="195"/>
      <c r="J74" s="195"/>
      <c r="K74" s="195"/>
      <c r="L74" s="195"/>
    </row>
    <row r="75" spans="1:12" ht="12.75" customHeight="1" x14ac:dyDescent="0.2">
      <c r="A75" s="195"/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5"/>
    </row>
    <row r="76" spans="1:12" ht="12.75" customHeight="1" x14ac:dyDescent="0.2"/>
    <row r="77" spans="1:12" x14ac:dyDescent="0.2">
      <c r="A77" s="112"/>
      <c r="B77" s="176" t="s">
        <v>57</v>
      </c>
      <c r="C77" s="176"/>
      <c r="D77" s="176"/>
      <c r="E77" s="112"/>
      <c r="F77" s="112"/>
      <c r="G77" s="112"/>
      <c r="H77" s="112"/>
      <c r="I77" s="112"/>
      <c r="J77" s="112"/>
      <c r="K77" s="112"/>
      <c r="L77" s="112"/>
    </row>
    <row r="78" spans="1:12" x14ac:dyDescent="0.2">
      <c r="A78" s="112"/>
      <c r="B78" s="176"/>
      <c r="C78" s="176"/>
      <c r="D78" s="176"/>
      <c r="E78" s="175" t="s">
        <v>58</v>
      </c>
      <c r="F78" s="175"/>
      <c r="G78" s="112"/>
      <c r="H78" s="177" t="s">
        <v>60</v>
      </c>
      <c r="I78" s="177"/>
      <c r="J78" s="177"/>
      <c r="K78" s="177"/>
      <c r="L78" s="177"/>
    </row>
    <row r="79" spans="1:12" x14ac:dyDescent="0.2">
      <c r="A79" s="112"/>
      <c r="B79" s="176"/>
      <c r="C79" s="176"/>
      <c r="D79" s="176"/>
      <c r="E79" s="175" t="s">
        <v>59</v>
      </c>
      <c r="F79" s="175"/>
      <c r="G79" s="112"/>
      <c r="H79" s="112"/>
      <c r="I79" s="177" t="s">
        <v>61</v>
      </c>
      <c r="J79" s="177"/>
      <c r="K79" s="177"/>
      <c r="L79" s="177"/>
    </row>
    <row r="80" spans="1:12" x14ac:dyDescent="0.2">
      <c r="A80" s="112"/>
      <c r="B80" s="176"/>
      <c r="C80" s="176"/>
      <c r="D80" s="176"/>
      <c r="E80" s="112"/>
      <c r="F80" s="112"/>
      <c r="G80" s="112"/>
      <c r="H80" s="112"/>
      <c r="I80" s="112"/>
      <c r="J80" s="112"/>
      <c r="K80" s="112"/>
      <c r="L80" s="112"/>
    </row>
  </sheetData>
  <mergeCells count="19">
    <mergeCell ref="A74:L75"/>
    <mergeCell ref="B77:D80"/>
    <mergeCell ref="E78:F78"/>
    <mergeCell ref="H78:L78"/>
    <mergeCell ref="E79:F79"/>
    <mergeCell ref="I79:L79"/>
    <mergeCell ref="A8:B8"/>
    <mergeCell ref="H8:L9"/>
    <mergeCell ref="L11:L12"/>
    <mergeCell ref="F71:L71"/>
    <mergeCell ref="D8:F9"/>
    <mergeCell ref="I65:L65"/>
    <mergeCell ref="A7:B7"/>
    <mergeCell ref="D7:F7"/>
    <mergeCell ref="A1:D1"/>
    <mergeCell ref="E1:H1"/>
    <mergeCell ref="I1:L1"/>
    <mergeCell ref="A4:B4"/>
    <mergeCell ref="A5:B5"/>
  </mergeCells>
  <pageMargins left="0.70664062500000002" right="0.25" top="0.37604166666666666" bottom="1.0807291666666666E-2" header="0.3" footer="0.3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6"/>
  <sheetViews>
    <sheetView workbookViewId="0">
      <selection activeCell="B51" sqref="B51"/>
    </sheetView>
  </sheetViews>
  <sheetFormatPr baseColWidth="10" defaultRowHeight="12.75" x14ac:dyDescent="0.2"/>
  <cols>
    <col min="1" max="1" width="8.42578125" customWidth="1"/>
    <col min="2" max="2" width="20.5703125" customWidth="1"/>
    <col min="3" max="3" width="2.140625" customWidth="1"/>
    <col min="4" max="4" width="15.7109375" customWidth="1"/>
    <col min="5" max="5" width="28.7109375" customWidth="1"/>
    <col min="6" max="6" width="8.28515625" customWidth="1"/>
    <col min="7" max="7" width="7.85546875" customWidth="1"/>
    <col min="8" max="13" width="6.85546875" customWidth="1"/>
    <col min="14" max="14" width="9" bestFit="1" customWidth="1"/>
  </cols>
  <sheetData>
    <row r="1" spans="1:15" s="1" customFormat="1" ht="28.5" thickTop="1" x14ac:dyDescent="0.4">
      <c r="A1" s="73" t="s">
        <v>47</v>
      </c>
      <c r="C1" s="3"/>
      <c r="D1" s="25" t="s">
        <v>11</v>
      </c>
      <c r="E1" s="41" t="s">
        <v>3</v>
      </c>
      <c r="F1" s="5" t="s">
        <v>18</v>
      </c>
      <c r="G1" s="52" t="s">
        <v>2</v>
      </c>
      <c r="H1" s="4"/>
      <c r="I1" s="4"/>
      <c r="J1" s="4" t="s">
        <v>1</v>
      </c>
      <c r="K1" s="4"/>
      <c r="L1" s="4"/>
      <c r="M1" s="66"/>
      <c r="N1" s="4" t="s">
        <v>50</v>
      </c>
      <c r="O1" s="11" t="s">
        <v>25</v>
      </c>
    </row>
    <row r="2" spans="1:15" ht="13.5" thickBot="1" x14ac:dyDescent="0.25">
      <c r="D2" s="26"/>
      <c r="E2" s="42"/>
      <c r="F2" s="21" t="s">
        <v>21</v>
      </c>
      <c r="G2" s="53" t="s">
        <v>22</v>
      </c>
      <c r="M2" s="67"/>
      <c r="N2" s="1" t="s">
        <v>24</v>
      </c>
      <c r="O2" s="20"/>
    </row>
    <row r="3" spans="1:15" x14ac:dyDescent="0.2">
      <c r="D3" s="27"/>
      <c r="E3" s="43" t="s">
        <v>4</v>
      </c>
      <c r="F3" s="33"/>
      <c r="G3" s="54"/>
      <c r="H3" s="33">
        <v>128</v>
      </c>
      <c r="I3" s="22">
        <v>140</v>
      </c>
      <c r="J3" s="22">
        <v>152</v>
      </c>
      <c r="K3" s="22">
        <v>164</v>
      </c>
      <c r="L3" s="22"/>
      <c r="M3" s="54"/>
      <c r="N3" s="62"/>
      <c r="O3" s="12"/>
    </row>
    <row r="4" spans="1:15" x14ac:dyDescent="0.2">
      <c r="C4" s="9"/>
      <c r="D4" s="28"/>
      <c r="E4" s="44"/>
      <c r="F4" s="34"/>
      <c r="G4" s="55"/>
      <c r="H4" s="34"/>
      <c r="I4" s="6"/>
      <c r="J4" s="6"/>
      <c r="K4" s="6"/>
      <c r="L4" s="6"/>
      <c r="M4" s="55"/>
      <c r="N4" s="63"/>
      <c r="O4" s="12"/>
    </row>
    <row r="5" spans="1:15" x14ac:dyDescent="0.2">
      <c r="C5" s="9"/>
      <c r="D5" s="28">
        <v>806501</v>
      </c>
      <c r="E5" s="45" t="s">
        <v>28</v>
      </c>
      <c r="F5" s="35">
        <v>84.95</v>
      </c>
      <c r="G5" s="56">
        <v>63</v>
      </c>
      <c r="H5" s="34"/>
      <c r="I5" s="6"/>
      <c r="J5" s="6"/>
      <c r="K5" s="6"/>
      <c r="L5" s="6"/>
      <c r="M5" s="55"/>
      <c r="N5" s="63"/>
      <c r="O5" s="12">
        <v>178</v>
      </c>
    </row>
    <row r="6" spans="1:15" x14ac:dyDescent="0.2">
      <c r="C6" s="9"/>
      <c r="D6" s="28">
        <v>110230</v>
      </c>
      <c r="E6" s="45" t="s">
        <v>31</v>
      </c>
      <c r="F6" s="35">
        <v>34.99</v>
      </c>
      <c r="G6" s="56">
        <v>26.25</v>
      </c>
      <c r="H6" s="34"/>
      <c r="I6" s="6"/>
      <c r="J6" s="6"/>
      <c r="K6" s="6"/>
      <c r="L6" s="6"/>
      <c r="M6" s="55"/>
      <c r="N6" s="63"/>
      <c r="O6" s="12">
        <v>146</v>
      </c>
    </row>
    <row r="7" spans="1:15" x14ac:dyDescent="0.2">
      <c r="C7" s="9"/>
      <c r="D7" s="28">
        <v>833500</v>
      </c>
      <c r="E7" s="45" t="s">
        <v>52</v>
      </c>
      <c r="F7" s="35">
        <v>49.99</v>
      </c>
      <c r="G7" s="56">
        <v>37.5</v>
      </c>
      <c r="H7" s="34"/>
      <c r="I7" s="6"/>
      <c r="J7" s="6"/>
      <c r="K7" s="6"/>
      <c r="L7" s="6"/>
      <c r="M7" s="55"/>
      <c r="N7" s="63"/>
      <c r="O7" s="12">
        <v>175</v>
      </c>
    </row>
    <row r="8" spans="1:15" x14ac:dyDescent="0.2">
      <c r="C8" s="9"/>
      <c r="D8" s="28">
        <v>808500</v>
      </c>
      <c r="E8" s="45" t="s">
        <v>29</v>
      </c>
      <c r="F8" s="35">
        <v>39.99</v>
      </c>
      <c r="G8" s="56">
        <v>29.99</v>
      </c>
      <c r="H8" s="34"/>
      <c r="I8" s="6"/>
      <c r="J8" s="6"/>
      <c r="K8" s="6"/>
      <c r="L8" s="6"/>
      <c r="M8" s="55"/>
      <c r="N8" s="63"/>
      <c r="O8" s="12">
        <v>175</v>
      </c>
    </row>
    <row r="9" spans="1:15" x14ac:dyDescent="0.2">
      <c r="C9" s="9"/>
      <c r="D9" s="28">
        <v>828500</v>
      </c>
      <c r="E9" s="45" t="s">
        <v>30</v>
      </c>
      <c r="F9" s="35">
        <v>34.99</v>
      </c>
      <c r="G9" s="56">
        <v>26.25</v>
      </c>
      <c r="H9" s="34"/>
      <c r="I9" s="6"/>
      <c r="J9" s="6"/>
      <c r="K9" s="6"/>
      <c r="L9" s="6"/>
      <c r="M9" s="55"/>
      <c r="N9" s="63"/>
      <c r="O9" s="12">
        <v>175</v>
      </c>
    </row>
    <row r="10" spans="1:15" x14ac:dyDescent="0.2">
      <c r="C10" s="9"/>
      <c r="D10" s="28">
        <v>829202</v>
      </c>
      <c r="E10" s="45" t="s">
        <v>38</v>
      </c>
      <c r="F10" s="35">
        <v>39.99</v>
      </c>
      <c r="G10" s="56">
        <v>29.99</v>
      </c>
      <c r="H10" s="34"/>
      <c r="I10" s="6"/>
      <c r="J10" s="6"/>
      <c r="K10" s="6"/>
      <c r="L10" s="6"/>
      <c r="M10" s="55"/>
      <c r="N10" s="77"/>
      <c r="O10" s="12">
        <v>182</v>
      </c>
    </row>
    <row r="11" spans="1:15" s="1" customFormat="1" x14ac:dyDescent="0.2">
      <c r="C11" s="10"/>
      <c r="D11" s="28">
        <v>829201</v>
      </c>
      <c r="E11" s="45" t="s">
        <v>35</v>
      </c>
      <c r="F11" s="35">
        <v>44.99</v>
      </c>
      <c r="G11" s="56">
        <v>33.75</v>
      </c>
      <c r="H11" s="34"/>
      <c r="I11" s="6"/>
      <c r="J11" s="6"/>
      <c r="K11" s="6"/>
      <c r="L11" s="6"/>
      <c r="M11" s="55"/>
      <c r="N11" s="77"/>
      <c r="O11" s="12">
        <v>184</v>
      </c>
    </row>
    <row r="12" spans="1:15" s="2" customFormat="1" x14ac:dyDescent="0.2">
      <c r="D12" s="28">
        <v>829200</v>
      </c>
      <c r="E12" s="45" t="s">
        <v>36</v>
      </c>
      <c r="F12" s="35">
        <v>49.99</v>
      </c>
      <c r="G12" s="56">
        <v>37.5</v>
      </c>
      <c r="H12" s="34"/>
      <c r="I12" s="6"/>
      <c r="J12" s="6"/>
      <c r="K12" s="6"/>
      <c r="L12" s="6"/>
      <c r="M12" s="55"/>
      <c r="N12" s="77"/>
      <c r="O12" s="12">
        <v>184</v>
      </c>
    </row>
    <row r="13" spans="1:15" s="2" customFormat="1" x14ac:dyDescent="0.2">
      <c r="D13" s="28" t="s">
        <v>44</v>
      </c>
      <c r="E13" s="45" t="s">
        <v>43</v>
      </c>
      <c r="F13" s="35">
        <v>12.95</v>
      </c>
      <c r="G13" s="56">
        <v>9.6999999999999993</v>
      </c>
      <c r="H13" s="34"/>
      <c r="I13" s="6"/>
      <c r="J13" s="6"/>
      <c r="K13" s="6"/>
      <c r="L13" s="6"/>
      <c r="M13" s="55"/>
      <c r="N13" s="63"/>
      <c r="O13" s="12"/>
    </row>
    <row r="14" spans="1:15" s="1" customFormat="1" x14ac:dyDescent="0.2">
      <c r="D14" s="28"/>
      <c r="E14" s="44"/>
      <c r="F14" s="35"/>
      <c r="G14" s="56"/>
      <c r="H14" s="49" t="s">
        <v>12</v>
      </c>
      <c r="I14" s="7" t="s">
        <v>13</v>
      </c>
      <c r="J14" s="7" t="s">
        <v>14</v>
      </c>
      <c r="K14" s="7" t="s">
        <v>15</v>
      </c>
      <c r="L14" s="7" t="s">
        <v>16</v>
      </c>
      <c r="M14" s="55"/>
      <c r="N14" s="63"/>
      <c r="O14" s="12"/>
    </row>
    <row r="15" spans="1:15" s="1" customFormat="1" x14ac:dyDescent="0.2">
      <c r="D15" s="28"/>
      <c r="E15" s="44"/>
      <c r="F15" s="35"/>
      <c r="G15" s="56"/>
      <c r="H15" s="49"/>
      <c r="I15" s="7"/>
      <c r="J15" s="7"/>
      <c r="K15" s="7"/>
      <c r="L15" s="7"/>
      <c r="M15" s="55"/>
      <c r="N15" s="63"/>
      <c r="O15" s="12"/>
    </row>
    <row r="16" spans="1:15" x14ac:dyDescent="0.2">
      <c r="D16" s="28">
        <v>302600</v>
      </c>
      <c r="E16" s="44" t="s">
        <v>20</v>
      </c>
      <c r="F16" s="35">
        <v>44.99</v>
      </c>
      <c r="G16" s="56">
        <v>33.75</v>
      </c>
      <c r="H16" s="34"/>
      <c r="I16" s="6"/>
      <c r="J16" s="6"/>
      <c r="K16" s="6"/>
      <c r="L16" s="6"/>
      <c r="M16" s="55"/>
      <c r="N16" s="77"/>
      <c r="O16" s="12">
        <v>121</v>
      </c>
    </row>
    <row r="17" spans="1:15" ht="13.5" thickBot="1" x14ac:dyDescent="0.25">
      <c r="D17" s="29"/>
      <c r="E17" s="46"/>
      <c r="F17" s="36"/>
      <c r="G17" s="57"/>
      <c r="H17" s="50"/>
      <c r="I17" s="23"/>
      <c r="J17" s="23"/>
      <c r="K17" s="23"/>
      <c r="L17" s="23"/>
      <c r="M17" s="68"/>
      <c r="N17" s="64"/>
      <c r="O17" s="20"/>
    </row>
    <row r="18" spans="1:15" x14ac:dyDescent="0.2">
      <c r="D18" s="27"/>
      <c r="E18" s="43" t="s">
        <v>5</v>
      </c>
      <c r="F18" s="37"/>
      <c r="G18" s="58"/>
      <c r="H18" s="33" t="s">
        <v>6</v>
      </c>
      <c r="I18" s="22" t="s">
        <v>7</v>
      </c>
      <c r="J18" s="22" t="s">
        <v>8</v>
      </c>
      <c r="K18" s="22" t="s">
        <v>9</v>
      </c>
      <c r="L18" s="22" t="s">
        <v>10</v>
      </c>
      <c r="M18" s="54"/>
      <c r="N18" s="62"/>
      <c r="O18" s="12"/>
    </row>
    <row r="19" spans="1:15" x14ac:dyDescent="0.2">
      <c r="D19" s="30"/>
      <c r="E19" s="47"/>
      <c r="F19" s="38"/>
      <c r="G19" s="59"/>
      <c r="H19" s="49"/>
      <c r="I19" s="7"/>
      <c r="J19" s="7"/>
      <c r="K19" s="7"/>
      <c r="L19" s="7"/>
      <c r="M19" s="69"/>
      <c r="N19" s="65"/>
      <c r="O19" s="12"/>
    </row>
    <row r="20" spans="1:15" x14ac:dyDescent="0.2">
      <c r="D20" s="31">
        <v>211332</v>
      </c>
      <c r="E20" s="45" t="s">
        <v>37</v>
      </c>
      <c r="F20" s="39">
        <v>29.99</v>
      </c>
      <c r="G20" s="60">
        <v>22.5</v>
      </c>
      <c r="H20" s="49"/>
      <c r="I20" s="7"/>
      <c r="J20" s="7"/>
      <c r="K20" s="7"/>
      <c r="L20" s="7"/>
      <c r="M20" s="69"/>
      <c r="N20" s="65"/>
      <c r="O20" s="12">
        <v>136</v>
      </c>
    </row>
    <row r="21" spans="1:15" ht="13.5" thickBot="1" x14ac:dyDescent="0.25">
      <c r="A21" s="75"/>
      <c r="B21" s="75"/>
      <c r="D21" s="79">
        <v>806501</v>
      </c>
      <c r="E21" s="45" t="s">
        <v>28</v>
      </c>
      <c r="F21" s="35">
        <v>99.99</v>
      </c>
      <c r="G21" s="56">
        <v>74.989999999999995</v>
      </c>
      <c r="H21" s="34"/>
      <c r="I21" s="6"/>
      <c r="J21" s="6"/>
      <c r="K21" s="6"/>
      <c r="L21" s="6"/>
      <c r="M21" s="55"/>
      <c r="N21" s="63"/>
      <c r="O21" s="12">
        <v>178</v>
      </c>
    </row>
    <row r="22" spans="1:15" x14ac:dyDescent="0.2">
      <c r="A22" s="13" t="s">
        <v>17</v>
      </c>
      <c r="B22" s="9"/>
      <c r="D22" s="31" t="s">
        <v>53</v>
      </c>
      <c r="E22" s="45" t="s">
        <v>31</v>
      </c>
      <c r="F22" s="35">
        <v>39.99</v>
      </c>
      <c r="G22" s="56">
        <v>29.99</v>
      </c>
      <c r="H22" s="34"/>
      <c r="I22" s="6"/>
      <c r="J22" s="6"/>
      <c r="K22" s="6"/>
      <c r="L22" s="6"/>
      <c r="M22" s="55"/>
      <c r="N22" s="77"/>
      <c r="O22" s="12">
        <v>146</v>
      </c>
    </row>
    <row r="23" spans="1:15" x14ac:dyDescent="0.2">
      <c r="A23" s="13"/>
      <c r="B23" s="9"/>
      <c r="D23" s="28">
        <v>833500</v>
      </c>
      <c r="E23" s="45" t="s">
        <v>52</v>
      </c>
      <c r="F23" s="35">
        <v>54.99</v>
      </c>
      <c r="G23" s="56">
        <v>41.25</v>
      </c>
      <c r="H23" s="34"/>
      <c r="I23" s="6"/>
      <c r="J23" s="6"/>
      <c r="K23" s="6"/>
      <c r="L23" s="6"/>
      <c r="M23" s="55"/>
      <c r="N23" s="63"/>
      <c r="O23" s="12">
        <v>175</v>
      </c>
    </row>
    <row r="24" spans="1:15" x14ac:dyDescent="0.2">
      <c r="A24" s="9"/>
      <c r="B24" s="9"/>
      <c r="D24" s="28">
        <v>808500</v>
      </c>
      <c r="E24" s="45" t="s">
        <v>29</v>
      </c>
      <c r="F24" s="35">
        <v>44.99</v>
      </c>
      <c r="G24" s="56">
        <v>33.75</v>
      </c>
      <c r="H24" s="34"/>
      <c r="I24" s="6"/>
      <c r="J24" s="6"/>
      <c r="K24" s="6"/>
      <c r="L24" s="6"/>
      <c r="M24" s="55"/>
      <c r="N24" s="63"/>
      <c r="O24" s="12">
        <v>175</v>
      </c>
    </row>
    <row r="25" spans="1:15" ht="13.5" thickBot="1" x14ac:dyDescent="0.25">
      <c r="A25" s="9"/>
      <c r="B25" s="9"/>
      <c r="D25" s="28">
        <v>828500</v>
      </c>
      <c r="E25" s="45" t="s">
        <v>30</v>
      </c>
      <c r="F25" s="35">
        <v>39.99</v>
      </c>
      <c r="G25" s="56">
        <v>29.99</v>
      </c>
      <c r="H25" s="34"/>
      <c r="I25" s="6"/>
      <c r="J25" s="6"/>
      <c r="K25" s="6"/>
      <c r="L25" s="6"/>
      <c r="M25" s="55"/>
      <c r="N25" s="63"/>
      <c r="O25" s="12">
        <v>175</v>
      </c>
    </row>
    <row r="26" spans="1:15" x14ac:dyDescent="0.2">
      <c r="A26" s="16"/>
      <c r="B26" s="17"/>
      <c r="D26" s="28">
        <v>829202</v>
      </c>
      <c r="E26" s="45" t="s">
        <v>38</v>
      </c>
      <c r="F26" s="35">
        <v>44.99</v>
      </c>
      <c r="G26" s="56">
        <v>33.75</v>
      </c>
      <c r="H26" s="34"/>
      <c r="I26" s="6"/>
      <c r="J26" s="6"/>
      <c r="K26" s="6"/>
      <c r="L26" s="6"/>
      <c r="M26" s="55"/>
      <c r="N26" s="77"/>
      <c r="O26" s="12">
        <v>182</v>
      </c>
    </row>
    <row r="27" spans="1:15" x14ac:dyDescent="0.2">
      <c r="A27" s="71"/>
      <c r="B27" s="72"/>
      <c r="D27" s="28">
        <v>829201</v>
      </c>
      <c r="E27" s="45" t="s">
        <v>35</v>
      </c>
      <c r="F27" s="35">
        <v>49.99</v>
      </c>
      <c r="G27" s="56">
        <v>37.5</v>
      </c>
      <c r="H27" s="34"/>
      <c r="I27" s="6"/>
      <c r="J27" s="6"/>
      <c r="K27" s="6"/>
      <c r="L27" s="6"/>
      <c r="M27" s="55"/>
      <c r="N27" s="77"/>
      <c r="O27" s="12">
        <v>184</v>
      </c>
    </row>
    <row r="28" spans="1:15" ht="13.5" thickBot="1" x14ac:dyDescent="0.25">
      <c r="A28" s="18"/>
      <c r="B28" s="19"/>
      <c r="D28" s="28">
        <v>829200</v>
      </c>
      <c r="E28" s="45" t="s">
        <v>36</v>
      </c>
      <c r="F28" s="35">
        <v>54.99</v>
      </c>
      <c r="G28" s="56">
        <v>41.25</v>
      </c>
      <c r="H28" s="34"/>
      <c r="I28" s="6"/>
      <c r="J28" s="6"/>
      <c r="K28" s="6"/>
      <c r="L28" s="6"/>
      <c r="M28" s="55"/>
      <c r="N28" s="77"/>
      <c r="O28" s="12">
        <v>184</v>
      </c>
    </row>
    <row r="29" spans="1:15" x14ac:dyDescent="0.2">
      <c r="A29" s="13" t="s">
        <v>24</v>
      </c>
      <c r="B29" s="9"/>
      <c r="D29" s="28" t="s">
        <v>45</v>
      </c>
      <c r="E29" s="45" t="s">
        <v>42</v>
      </c>
      <c r="F29" s="35">
        <v>15.95</v>
      </c>
      <c r="G29" s="56">
        <v>11.95</v>
      </c>
      <c r="H29" s="34"/>
      <c r="I29" s="6"/>
      <c r="J29" s="6"/>
      <c r="K29" s="6"/>
      <c r="L29" s="6"/>
      <c r="M29" s="55"/>
      <c r="N29" s="63"/>
      <c r="O29" s="12"/>
    </row>
    <row r="30" spans="1:15" ht="13.5" thickBot="1" x14ac:dyDescent="0.25">
      <c r="A30" s="74" t="s">
        <v>48</v>
      </c>
      <c r="B30" s="2"/>
      <c r="D30" s="29"/>
      <c r="E30" s="46"/>
      <c r="F30" s="36"/>
      <c r="G30" s="57"/>
      <c r="H30" s="50"/>
      <c r="I30" s="23"/>
      <c r="J30" s="23"/>
      <c r="K30" s="23"/>
      <c r="L30" s="23"/>
      <c r="M30" s="68"/>
      <c r="N30" s="64"/>
      <c r="O30" s="20"/>
    </row>
    <row r="31" spans="1:15" x14ac:dyDescent="0.2">
      <c r="A31" s="74" t="s">
        <v>49</v>
      </c>
      <c r="B31" s="2"/>
      <c r="D31" s="27"/>
      <c r="E31" s="43" t="s">
        <v>0</v>
      </c>
      <c r="F31" s="37"/>
      <c r="G31" s="58"/>
      <c r="H31" s="33">
        <v>34</v>
      </c>
      <c r="I31" s="22">
        <v>36</v>
      </c>
      <c r="J31" s="22">
        <v>38</v>
      </c>
      <c r="K31" s="22">
        <v>40</v>
      </c>
      <c r="L31" s="22">
        <v>42</v>
      </c>
      <c r="M31" s="54">
        <v>44</v>
      </c>
      <c r="N31" s="62"/>
      <c r="O31" s="12"/>
    </row>
    <row r="32" spans="1:15" x14ac:dyDescent="0.2">
      <c r="A32" s="9"/>
      <c r="B32" s="1"/>
      <c r="D32" s="30"/>
      <c r="E32" s="47"/>
      <c r="F32" s="38"/>
      <c r="G32" s="59"/>
      <c r="H32" s="49"/>
      <c r="I32" s="7"/>
      <c r="J32" s="7"/>
      <c r="K32" s="7"/>
      <c r="L32" s="7"/>
      <c r="M32" s="69"/>
      <c r="N32" s="65"/>
      <c r="O32" s="12"/>
    </row>
    <row r="33" spans="1:15" x14ac:dyDescent="0.2">
      <c r="A33" s="9"/>
      <c r="B33" s="1"/>
      <c r="D33" s="31">
        <v>211352</v>
      </c>
      <c r="E33" s="45" t="s">
        <v>37</v>
      </c>
      <c r="F33" s="39">
        <v>29.99</v>
      </c>
      <c r="G33" s="60">
        <v>22.5</v>
      </c>
      <c r="H33" s="49"/>
      <c r="I33" s="7"/>
      <c r="J33" s="7"/>
      <c r="K33" s="7"/>
      <c r="L33" s="7"/>
      <c r="M33" s="69"/>
      <c r="N33" s="65"/>
      <c r="O33" s="12">
        <v>137</v>
      </c>
    </row>
    <row r="34" spans="1:15" ht="13.5" thickBot="1" x14ac:dyDescent="0.25">
      <c r="A34" s="76"/>
      <c r="B34" s="76"/>
      <c r="D34" s="28">
        <v>806504</v>
      </c>
      <c r="E34" s="45" t="s">
        <v>26</v>
      </c>
      <c r="F34" s="35">
        <v>99.95</v>
      </c>
      <c r="G34" s="56">
        <v>74.989999999999995</v>
      </c>
      <c r="H34" s="34"/>
      <c r="I34" s="6"/>
      <c r="J34" s="6"/>
      <c r="K34" s="6"/>
      <c r="L34" s="6"/>
      <c r="M34" s="55"/>
      <c r="N34" s="63"/>
      <c r="O34" s="12">
        <v>179</v>
      </c>
    </row>
    <row r="35" spans="1:15" x14ac:dyDescent="0.2">
      <c r="A35" s="9" t="s">
        <v>23</v>
      </c>
      <c r="D35" s="31" t="s">
        <v>54</v>
      </c>
      <c r="E35" s="45" t="s">
        <v>32</v>
      </c>
      <c r="F35" s="35">
        <v>39.99</v>
      </c>
      <c r="G35" s="56">
        <v>29.99</v>
      </c>
      <c r="H35" s="34"/>
      <c r="I35" s="6"/>
      <c r="J35" s="6"/>
      <c r="K35" s="6"/>
      <c r="L35" s="6"/>
      <c r="M35" s="55"/>
      <c r="N35" s="77"/>
      <c r="O35" s="12">
        <v>152</v>
      </c>
    </row>
    <row r="36" spans="1:15" x14ac:dyDescent="0.2">
      <c r="A36" s="9"/>
      <c r="D36" s="28">
        <v>833506</v>
      </c>
      <c r="E36" s="45" t="s">
        <v>52</v>
      </c>
      <c r="F36" s="35">
        <v>54.99</v>
      </c>
      <c r="G36" s="56">
        <v>41.25</v>
      </c>
      <c r="H36" s="34"/>
      <c r="I36" s="6"/>
      <c r="J36" s="6"/>
      <c r="K36" s="6"/>
      <c r="L36" s="6"/>
      <c r="M36" s="55"/>
      <c r="N36" s="63"/>
      <c r="O36" s="12">
        <v>176</v>
      </c>
    </row>
    <row r="37" spans="1:15" x14ac:dyDescent="0.2">
      <c r="D37" s="28">
        <v>808506</v>
      </c>
      <c r="E37" s="45" t="s">
        <v>27</v>
      </c>
      <c r="F37" s="35">
        <v>44.99</v>
      </c>
      <c r="G37" s="56">
        <v>33.75</v>
      </c>
      <c r="H37" s="34"/>
      <c r="I37" s="6"/>
      <c r="J37" s="6"/>
      <c r="K37" s="6"/>
      <c r="L37" s="6"/>
      <c r="M37" s="55"/>
      <c r="N37" s="63"/>
      <c r="O37" s="12">
        <v>177</v>
      </c>
    </row>
    <row r="38" spans="1:15" x14ac:dyDescent="0.2">
      <c r="D38" s="28">
        <v>828410</v>
      </c>
      <c r="E38" s="44" t="s">
        <v>19</v>
      </c>
      <c r="F38" s="35">
        <v>32.99</v>
      </c>
      <c r="G38" s="56">
        <v>24.75</v>
      </c>
      <c r="H38" s="34"/>
      <c r="I38" s="6"/>
      <c r="J38" s="6"/>
      <c r="K38" s="6"/>
      <c r="L38" s="6"/>
      <c r="M38" s="55"/>
      <c r="N38" s="63"/>
      <c r="O38" s="12">
        <v>171</v>
      </c>
    </row>
    <row r="39" spans="1:15" x14ac:dyDescent="0.2">
      <c r="D39" s="28">
        <v>828506</v>
      </c>
      <c r="E39" s="45" t="s">
        <v>33</v>
      </c>
      <c r="F39" s="35">
        <v>39.99</v>
      </c>
      <c r="G39" s="56">
        <v>29.99</v>
      </c>
      <c r="H39" s="34"/>
      <c r="I39" s="6"/>
      <c r="J39" s="6"/>
      <c r="K39" s="6"/>
      <c r="L39" s="6"/>
      <c r="M39" s="55"/>
      <c r="N39" s="63"/>
      <c r="O39" s="12">
        <v>177</v>
      </c>
    </row>
    <row r="40" spans="1:15" x14ac:dyDescent="0.2">
      <c r="D40" s="28">
        <v>829403</v>
      </c>
      <c r="E40" s="45" t="s">
        <v>39</v>
      </c>
      <c r="F40" s="35">
        <v>37.99</v>
      </c>
      <c r="G40" s="56">
        <v>28.5</v>
      </c>
      <c r="H40" s="34"/>
      <c r="I40" s="6"/>
      <c r="J40" s="6"/>
      <c r="K40" s="6"/>
      <c r="L40" s="6"/>
      <c r="M40" s="55"/>
      <c r="N40" s="77"/>
      <c r="O40" s="12">
        <v>169</v>
      </c>
    </row>
    <row r="41" spans="1:15" x14ac:dyDescent="0.2">
      <c r="D41" s="28">
        <v>829406</v>
      </c>
      <c r="E41" s="45" t="s">
        <v>41</v>
      </c>
      <c r="F41" s="35">
        <v>32.99</v>
      </c>
      <c r="G41" s="56">
        <v>24.75</v>
      </c>
      <c r="H41" s="34"/>
      <c r="I41" s="6"/>
      <c r="J41" s="6"/>
      <c r="K41" s="6"/>
      <c r="L41" s="6"/>
      <c r="M41" s="55"/>
      <c r="N41" s="77"/>
      <c r="O41" s="12">
        <v>171</v>
      </c>
    </row>
    <row r="42" spans="1:15" x14ac:dyDescent="0.2">
      <c r="D42" s="28">
        <v>809901</v>
      </c>
      <c r="E42" s="45" t="s">
        <v>40</v>
      </c>
      <c r="F42" s="35">
        <v>32.99</v>
      </c>
      <c r="G42" s="56">
        <v>24.75</v>
      </c>
      <c r="H42" s="34"/>
      <c r="I42" s="6"/>
      <c r="J42" s="6"/>
      <c r="K42" s="6"/>
      <c r="L42" s="6"/>
      <c r="M42" s="55"/>
      <c r="N42" s="77"/>
      <c r="O42" s="12">
        <v>171</v>
      </c>
    </row>
    <row r="43" spans="1:15" s="1" customFormat="1" x14ac:dyDescent="0.2">
      <c r="A43" s="8"/>
      <c r="D43" s="28">
        <v>829206</v>
      </c>
      <c r="E43" s="45" t="s">
        <v>34</v>
      </c>
      <c r="F43" s="35">
        <v>44.99</v>
      </c>
      <c r="G43" s="56">
        <v>33.75</v>
      </c>
      <c r="H43" s="34"/>
      <c r="I43" s="6"/>
      <c r="J43" s="6"/>
      <c r="K43" s="6"/>
      <c r="L43" s="6"/>
      <c r="M43" s="55"/>
      <c r="N43" s="77"/>
      <c r="O43" s="12">
        <v>187</v>
      </c>
    </row>
    <row r="44" spans="1:15" x14ac:dyDescent="0.2">
      <c r="D44" s="28">
        <v>829205</v>
      </c>
      <c r="E44" s="45" t="s">
        <v>35</v>
      </c>
      <c r="F44" s="35">
        <v>49.99</v>
      </c>
      <c r="G44" s="56">
        <v>37.5</v>
      </c>
      <c r="H44" s="34"/>
      <c r="I44" s="6"/>
      <c r="J44" s="6"/>
      <c r="K44" s="6"/>
      <c r="L44" s="6"/>
      <c r="M44" s="55"/>
      <c r="N44" s="77"/>
      <c r="O44" s="12">
        <v>187</v>
      </c>
    </row>
    <row r="45" spans="1:15" x14ac:dyDescent="0.2">
      <c r="D45" s="28">
        <v>829204</v>
      </c>
      <c r="E45" s="45" t="s">
        <v>36</v>
      </c>
      <c r="F45" s="35">
        <v>54.99</v>
      </c>
      <c r="G45" s="56">
        <v>37.5</v>
      </c>
      <c r="H45" s="34"/>
      <c r="I45" s="6"/>
      <c r="J45" s="6"/>
      <c r="K45" s="6"/>
      <c r="L45" s="6"/>
      <c r="M45" s="55"/>
      <c r="N45" s="77"/>
      <c r="O45" s="12">
        <v>187</v>
      </c>
    </row>
    <row r="46" spans="1:15" s="1" customFormat="1" ht="13.5" thickBot="1" x14ac:dyDescent="0.25">
      <c r="A46" s="8" t="s">
        <v>51</v>
      </c>
      <c r="D46" s="32" t="s">
        <v>46</v>
      </c>
      <c r="E46" s="48" t="s">
        <v>43</v>
      </c>
      <c r="F46" s="40">
        <v>15.95</v>
      </c>
      <c r="G46" s="61">
        <v>11.95</v>
      </c>
      <c r="H46" s="51"/>
      <c r="I46" s="24"/>
      <c r="J46" s="24"/>
      <c r="K46" s="24"/>
      <c r="L46" s="24"/>
      <c r="M46" s="70"/>
      <c r="N46" s="78"/>
      <c r="O46" s="20"/>
    </row>
    <row r="47" spans="1:15" s="1" customFormat="1" x14ac:dyDescent="0.2">
      <c r="D47" s="2"/>
      <c r="E47" s="13"/>
      <c r="F47" s="14"/>
      <c r="G47" s="14"/>
      <c r="H47" s="2"/>
      <c r="I47" s="2"/>
      <c r="J47" s="2"/>
      <c r="K47" s="2"/>
      <c r="L47" s="2"/>
      <c r="M47" s="2"/>
      <c r="N47" s="2"/>
      <c r="O47" s="15"/>
    </row>
    <row r="48" spans="1:15" x14ac:dyDescent="0.2">
      <c r="F48" s="2"/>
      <c r="G48" s="2"/>
    </row>
    <row r="49" spans="6:10" x14ac:dyDescent="0.2">
      <c r="F49" s="2"/>
      <c r="G49" s="2"/>
    </row>
    <row r="50" spans="6:10" x14ac:dyDescent="0.2">
      <c r="F50" s="2"/>
      <c r="G50" s="2"/>
    </row>
    <row r="51" spans="6:10" x14ac:dyDescent="0.2">
      <c r="J51" s="2"/>
    </row>
    <row r="52" spans="6:10" x14ac:dyDescent="0.2">
      <c r="J52" s="2"/>
    </row>
    <row r="53" spans="6:10" x14ac:dyDescent="0.2">
      <c r="J53" s="2"/>
    </row>
    <row r="54" spans="6:10" x14ac:dyDescent="0.2">
      <c r="J54" s="2"/>
    </row>
    <row r="55" spans="6:10" x14ac:dyDescent="0.2">
      <c r="J55" s="2"/>
    </row>
    <row r="56" spans="6:10" x14ac:dyDescent="0.2">
      <c r="J56" s="2"/>
    </row>
  </sheetData>
  <phoneticPr fontId="2" type="noConversion"/>
  <pageMargins left="0" right="0" top="0" bottom="0" header="0.51181102362204722" footer="0.51181102362204722"/>
  <pageSetup paperSize="9" scale="9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Jubiläum</vt:lpstr>
      <vt:lpstr>neu</vt:lpstr>
      <vt:lpstr>alt</vt:lpstr>
      <vt:lpstr>Tabelle3</vt:lpstr>
      <vt:lpstr>Jubiläum!Druckbereich</vt:lpstr>
      <vt:lpstr>neu!Druckbereich</vt:lpstr>
    </vt:vector>
  </TitlesOfParts>
  <Company>Test1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Info_Teamsport</cp:lastModifiedBy>
  <cp:lastPrinted>2023-03-17T10:43:40Z</cp:lastPrinted>
  <dcterms:created xsi:type="dcterms:W3CDTF">2010-05-06T10:32:47Z</dcterms:created>
  <dcterms:modified xsi:type="dcterms:W3CDTF">2023-08-05T07:35:14Z</dcterms:modified>
</cp:coreProperties>
</file>